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2\Desktop\"/>
    </mc:Choice>
  </mc:AlternateContent>
  <xr:revisionPtr revIDLastSave="0" documentId="13_ncr:1_{C4C598E2-DB79-4F23-BF06-CD4391EBEB7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" sheetId="5" r:id="rId1"/>
    <sheet name="B" sheetId="2" r:id="rId2"/>
    <sheet name="C" sheetId="3" r:id="rId3"/>
    <sheet name="D" sheetId="4" r:id="rId4"/>
    <sheet name="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3" i="2" l="1"/>
  <c r="L129" i="2" l="1"/>
  <c r="C19" i="3"/>
  <c r="C117" i="2"/>
  <c r="C121" i="2"/>
  <c r="C120" i="2"/>
  <c r="C118" i="2"/>
  <c r="E29" i="2"/>
  <c r="F29" i="2"/>
  <c r="G29" i="2"/>
  <c r="H29" i="2"/>
  <c r="I29" i="2"/>
  <c r="E9" i="2"/>
  <c r="F9" i="2"/>
  <c r="G9" i="2"/>
  <c r="H9" i="2"/>
  <c r="I9" i="2"/>
  <c r="D9" i="5"/>
  <c r="E9" i="5"/>
  <c r="F9" i="5"/>
  <c r="D30" i="5"/>
  <c r="E30" i="5"/>
  <c r="F30" i="5"/>
  <c r="C30" i="5"/>
  <c r="C9" i="5" l="1"/>
  <c r="E70" i="2"/>
  <c r="F70" i="2"/>
  <c r="G70" i="2"/>
  <c r="H70" i="2"/>
  <c r="I70" i="2"/>
  <c r="C9" i="2"/>
  <c r="D9" i="2"/>
  <c r="J129" i="2" l="1"/>
  <c r="C153" i="2" l="1"/>
  <c r="C129" i="2" l="1"/>
  <c r="D29" i="2" l="1"/>
  <c r="D70" i="2" s="1"/>
  <c r="C29" i="2"/>
  <c r="C70" i="2" s="1"/>
  <c r="K129" i="2" l="1"/>
</calcChain>
</file>

<file path=xl/sharedStrings.xml><?xml version="1.0" encoding="utf-8"?>
<sst xmlns="http://schemas.openxmlformats.org/spreadsheetml/2006/main" count="1029" uniqueCount="127">
  <si>
    <t xml:space="preserve">A. </t>
  </si>
  <si>
    <t>Date de utilizare a paturilor</t>
  </si>
  <si>
    <t>Numarul de paturi de spitalizare de zi</t>
  </si>
  <si>
    <t>Rata de utilizare a paturilor/indice de utilizare x 100/perioada</t>
  </si>
  <si>
    <t>Boli infectioase</t>
  </si>
  <si>
    <t>Cardiologie</t>
  </si>
  <si>
    <t>ATI</t>
  </si>
  <si>
    <t>Chirurgie generala</t>
  </si>
  <si>
    <t>Diabet, nutritie si boli metabolice</t>
  </si>
  <si>
    <t>Gastroenterologie</t>
  </si>
  <si>
    <t>ORL</t>
  </si>
  <si>
    <t>Ortopedie-traumatologie</t>
  </si>
  <si>
    <t>Medicina interna</t>
  </si>
  <si>
    <t>Geriatrie si gerontologie</t>
  </si>
  <si>
    <t>Nefrologie</t>
  </si>
  <si>
    <t>Neonatologie</t>
  </si>
  <si>
    <t>Neurologie</t>
  </si>
  <si>
    <t>Obstetrica-Ginecologie</t>
  </si>
  <si>
    <t>Pediatrie</t>
  </si>
  <si>
    <t>Pneumologie</t>
  </si>
  <si>
    <t>Reumatologie</t>
  </si>
  <si>
    <t>Psihiatrie</t>
  </si>
  <si>
    <t>Oftalmologie</t>
  </si>
  <si>
    <t>CPU</t>
  </si>
  <si>
    <t xml:space="preserve">B. </t>
  </si>
  <si>
    <t>Date de utilizare a serviciilor</t>
  </si>
  <si>
    <t>C.</t>
  </si>
  <si>
    <t>Date de utilizare a serviciilor de radiologie/imagistica</t>
  </si>
  <si>
    <t>D.</t>
  </si>
  <si>
    <t>Indicatori de calitate</t>
  </si>
  <si>
    <t>E.</t>
  </si>
  <si>
    <t>Date financiare</t>
  </si>
  <si>
    <t>Cheltuieli cu medicamentele (anual)</t>
  </si>
  <si>
    <t>Cheltuieli cu materiale sanitare, reactivi si dezinfectanti (anual)</t>
  </si>
  <si>
    <t>Alte cheltuieli (anual)</t>
  </si>
  <si>
    <t>Deficitul bugetar/Excedentul bugetar (anual)</t>
  </si>
  <si>
    <t>Venituri de la autoritati ale administratiei publice locale  (trimestrial si cumulat)</t>
  </si>
  <si>
    <t>Venituri din servicii medicale acordate contra cost  (trimestrial si cumulat)</t>
  </si>
  <si>
    <t>Alte venituri(donatii, sponsorizari, alte surse legal constituite)  (trimestrial si cumulat)</t>
  </si>
  <si>
    <t>Cheltuieli totale  (trimestrial si cumulat)</t>
  </si>
  <si>
    <t xml:space="preserve">Cheltuieli de personal (anual) </t>
  </si>
  <si>
    <t xml:space="preserve">Numarul de paturi de spitalizare continua </t>
  </si>
  <si>
    <t>CT</t>
  </si>
  <si>
    <t>Mamograf</t>
  </si>
  <si>
    <t>Osteodensitometru</t>
  </si>
  <si>
    <t>Medicina interna I</t>
  </si>
  <si>
    <t>Medicina interna II</t>
  </si>
  <si>
    <t>X</t>
  </si>
  <si>
    <t xml:space="preserve">Numarul de spitalizari continue </t>
  </si>
  <si>
    <t xml:space="preserve">Numarul de spitalizari de zi </t>
  </si>
  <si>
    <t>Durata medie de spitalizare</t>
  </si>
  <si>
    <t xml:space="preserve">Ponderea spitalizarii de zi din totalul spitalizarii </t>
  </si>
  <si>
    <t>Rata cazurilor internate ca urmare a prezentarilor drept urgente medico-chirurgicale</t>
  </si>
  <si>
    <t>Total spital</t>
  </si>
  <si>
    <t>Rata cazurilor internate conform planificarilor ca urmare a prezentarilor in ambulatoriul integrat</t>
  </si>
  <si>
    <t xml:space="preserve">Indicele de complexitate a cazurilor (ICM) </t>
  </si>
  <si>
    <t xml:space="preserve">Raportul dintre ICM realizat de sectie si ICM normat al sectiei/compartimentului de specialitate </t>
  </si>
  <si>
    <t xml:space="preserve">Gradul de operabilitate chirurgicala </t>
  </si>
  <si>
    <t xml:space="preserve">Utilizarea blocului operator (UBO) </t>
  </si>
  <si>
    <t xml:space="preserve">Numarul de consultatii efectuate in ambulatoriul integrat </t>
  </si>
  <si>
    <t>Numarul de expuneri/echipament medical de radiologie/imagistica</t>
  </si>
  <si>
    <t>Indicele de concordanta intre diagnosticul la 72 de ore de la internare si diagnosticul la externare (ICD)</t>
  </si>
  <si>
    <t>Procentul de reinternari la 48 de ore dupa externare</t>
  </si>
  <si>
    <t>Procentul de pacienti internati si apoi transferati intr-un alt spital la 72 h de la internare</t>
  </si>
  <si>
    <t>Rata infectiilor asociate asistentei medicale (IAAM)</t>
  </si>
  <si>
    <t>Gradul de satisfactie al pacientilor</t>
  </si>
  <si>
    <t>Venituri totale ale spitalului</t>
  </si>
  <si>
    <t xml:space="preserve">Venituri realizate in baza relatiei contractuale cu casa de asigurari de sanatate </t>
  </si>
  <si>
    <t xml:space="preserve">Venituri de la bugetul de stat  </t>
  </si>
  <si>
    <t xml:space="preserve">Venituri pentru derularea proiectelor cu finantare nerambursabila  </t>
  </si>
  <si>
    <t xml:space="preserve">Venituri pentru derularea proiectelor cu finantare rambursabila </t>
  </si>
  <si>
    <t>Numarul de servicii medicale diagnostice si terapeutice efectuate in ambulatoriul integrat</t>
  </si>
  <si>
    <t xml:space="preserve">Rata cazurilor internate prin transfer dintr-un alt spital </t>
  </si>
  <si>
    <t>CARDIOLOGIE</t>
  </si>
  <si>
    <t>CHIRURGIE</t>
  </si>
  <si>
    <t>CLINIC BFT</t>
  </si>
  <si>
    <t>DERMATOVENEROLOGIE</t>
  </si>
  <si>
    <t>DIABET</t>
  </si>
  <si>
    <t>ENDOCRINOLOGIE</t>
  </si>
  <si>
    <t>GASTROENTEROLOGIE</t>
  </si>
  <si>
    <t>BOLI INFECTIOASE</t>
  </si>
  <si>
    <t>MEDICINA INTERNA</t>
  </si>
  <si>
    <t>NEFROLOGIE</t>
  </si>
  <si>
    <t>NEUROLOGIE</t>
  </si>
  <si>
    <t>OBSTETRICA - GINECOLOGIE</t>
  </si>
  <si>
    <t>OFTALMOLOGIE</t>
  </si>
  <si>
    <t>PEDIATRIE</t>
  </si>
  <si>
    <t>PNEUMOLOGIE</t>
  </si>
  <si>
    <t>PSIHIATRIE</t>
  </si>
  <si>
    <t>REUMATOLOGIE</t>
  </si>
  <si>
    <t>GERIATRIE SI GERONTOLOGIE</t>
  </si>
  <si>
    <t>CHIRURGIE PEDIATRICA</t>
  </si>
  <si>
    <t>CHIRURGIE GENERALA</t>
  </si>
  <si>
    <t>ORTOPEDIE PEDIATRICA</t>
  </si>
  <si>
    <t>ORTOPEDIE-TRAUMATOLOGIE</t>
  </si>
  <si>
    <t>Trim 1 2026</t>
  </si>
  <si>
    <t>Trim 2 2026</t>
  </si>
  <si>
    <t>Trim 3 2026</t>
  </si>
  <si>
    <t xml:space="preserve">Medicina interna </t>
  </si>
  <si>
    <t>Trim 4 2026</t>
  </si>
  <si>
    <t>Trim I 2026</t>
  </si>
  <si>
    <t>Trim II 2026</t>
  </si>
  <si>
    <t>Cumulat 
Trim I + II 2026</t>
  </si>
  <si>
    <t>Trim III 2026</t>
  </si>
  <si>
    <t>Cumulat
Trim I + II + III 2026</t>
  </si>
  <si>
    <t>Trim IV 2026</t>
  </si>
  <si>
    <t>An 2026</t>
  </si>
  <si>
    <t>Rx DEFINIUM</t>
  </si>
  <si>
    <t>Rx OPERA</t>
  </si>
  <si>
    <t>Rx PLATINIUM</t>
  </si>
  <si>
    <t>Rx FUJI</t>
  </si>
  <si>
    <t>Ecografii cabinet radiologie</t>
  </si>
  <si>
    <t>Ecografii cabinet mamograf</t>
  </si>
  <si>
    <t>Ecografii cabinet OG</t>
  </si>
  <si>
    <t>ecografii cabinet interne</t>
  </si>
  <si>
    <t>Ecografii cabinet ecografii</t>
  </si>
  <si>
    <t>Ecografii cabinet endocrinologie</t>
  </si>
  <si>
    <t>Ecografii cabinet gastroenterologie</t>
  </si>
  <si>
    <t>Ecografii cabinet reumatologie</t>
  </si>
  <si>
    <t>Ecografii sectie OG</t>
  </si>
  <si>
    <t>rap CAS</t>
  </si>
  <si>
    <t>AVIZAT,</t>
  </si>
  <si>
    <t>MANAGER,</t>
  </si>
  <si>
    <t>Dr. Andries Valerian</t>
  </si>
  <si>
    <t>DATE SI INFORMATII REFERITOARE LA ACTIVITATEA SPITALULUI MUNICIPAL
"ACADEMICIAN LEON DANAILA" DOROHOI</t>
  </si>
  <si>
    <t>DATE SI INFORMATII REFERITOARE LA ACTIVITATEA SPITALULUI MUNICIPAL 
"ACADEMICIAN LEON DANAILA" DOROHOI</t>
  </si>
  <si>
    <t>DATE SI INFORMATII REFERITOARE LA ACTIVITATEA SPITALULUI MUNICIPAL "ACADEMICIAN LEON DANAILA" DOROHOI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</si>
</sst>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Calibri"/>
      <charset val="134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0" borderId="2" xfId="0" applyFont="1" applyBorder="1" applyAlignment="1">
      <alignment vertical="top"/>
    </xf>
    <xf numFmtId="0" fontId="3" fillId="0" borderId="1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2" xfId="0" applyFont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left"/>
    </xf>
    <xf numFmtId="0" fontId="3" fillId="0" borderId="2" xfId="0" applyFont="1" applyBorder="1"/>
    <xf numFmtId="0" fontId="2" fillId="0" borderId="8" xfId="0" applyFont="1" applyBorder="1"/>
    <xf numFmtId="2" fontId="2" fillId="0" borderId="2" xfId="0" applyNumberFormat="1" applyFont="1" applyBorder="1"/>
    <xf numFmtId="2" fontId="0" fillId="0" borderId="2" xfId="0" applyNumberFormat="1" applyBorder="1" applyAlignment="1">
      <alignment vertical="top"/>
    </xf>
    <xf numFmtId="0" fontId="5" fillId="0" borderId="2" xfId="0" applyFont="1" applyBorder="1"/>
    <xf numFmtId="2" fontId="0" fillId="0" borderId="2" xfId="0" applyNumberFormat="1" applyBorder="1"/>
    <xf numFmtId="0" fontId="0" fillId="0" borderId="5" xfId="0" applyBorder="1"/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10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/>
    <xf numFmtId="0" fontId="1" fillId="0" borderId="8" xfId="0" applyFont="1" applyBorder="1"/>
    <xf numFmtId="0" fontId="0" fillId="0" borderId="11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/>
    <xf numFmtId="0" fontId="1" fillId="0" borderId="5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3" xfId="0" applyFont="1" applyBorder="1"/>
    <xf numFmtId="0" fontId="0" fillId="0" borderId="3" xfId="0" applyBorder="1"/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2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workbookViewId="0">
      <selection activeCell="H57" sqref="H57"/>
    </sheetView>
  </sheetViews>
  <sheetFormatPr defaultRowHeight="15"/>
  <cols>
    <col min="1" max="1" width="3.7109375" customWidth="1"/>
    <col min="2" max="2" width="49.140625" customWidth="1"/>
    <col min="3" max="4" width="9.85546875" customWidth="1"/>
    <col min="5" max="5" width="10.140625" customWidth="1"/>
    <col min="6" max="6" width="10" customWidth="1"/>
  </cols>
  <sheetData>
    <row r="1" spans="1:7">
      <c r="E1" s="35" t="s">
        <v>121</v>
      </c>
    </row>
    <row r="2" spans="1:7">
      <c r="E2" s="35" t="s">
        <v>122</v>
      </c>
    </row>
    <row r="3" spans="1:7">
      <c r="E3" s="35" t="s">
        <v>123</v>
      </c>
    </row>
    <row r="5" spans="1:7" ht="45.75" customHeight="1">
      <c r="A5" s="48" t="s">
        <v>124</v>
      </c>
      <c r="B5" s="49"/>
      <c r="C5" s="49"/>
      <c r="D5" s="49"/>
      <c r="E5" s="49"/>
      <c r="F5" s="49"/>
      <c r="G5" s="17"/>
    </row>
    <row r="7" spans="1:7" ht="33" customHeight="1">
      <c r="A7" s="9" t="s">
        <v>0</v>
      </c>
      <c r="B7" s="9" t="s">
        <v>1</v>
      </c>
      <c r="C7" s="13" t="s">
        <v>95</v>
      </c>
      <c r="D7" s="13" t="s">
        <v>96</v>
      </c>
      <c r="E7" s="13" t="s">
        <v>97</v>
      </c>
      <c r="F7" s="13" t="s">
        <v>99</v>
      </c>
    </row>
    <row r="8" spans="1:7">
      <c r="A8" s="51">
        <v>1</v>
      </c>
      <c r="B8" s="50" t="s">
        <v>41</v>
      </c>
      <c r="C8" s="40"/>
      <c r="D8" s="40"/>
      <c r="E8" s="40"/>
      <c r="F8" s="40"/>
    </row>
    <row r="9" spans="1:7">
      <c r="A9" s="51"/>
      <c r="B9" s="3" t="s">
        <v>53</v>
      </c>
      <c r="C9" s="3">
        <f>SUM(C10:C28)</f>
        <v>338</v>
      </c>
      <c r="D9" s="3">
        <f t="shared" ref="D9:F9" si="0">SUM(D10:D28)</f>
        <v>0</v>
      </c>
      <c r="E9" s="3">
        <f t="shared" si="0"/>
        <v>0</v>
      </c>
      <c r="F9" s="3">
        <f t="shared" si="0"/>
        <v>0</v>
      </c>
    </row>
    <row r="10" spans="1:7">
      <c r="A10" s="52"/>
      <c r="B10" s="1" t="s">
        <v>6</v>
      </c>
      <c r="C10" s="1">
        <v>15</v>
      </c>
      <c r="D10" s="1"/>
      <c r="E10" s="1"/>
      <c r="F10" s="1"/>
    </row>
    <row r="11" spans="1:7">
      <c r="A11" s="52"/>
      <c r="B11" s="1" t="s">
        <v>4</v>
      </c>
      <c r="C11" s="1">
        <v>27</v>
      </c>
      <c r="D11" s="1"/>
      <c r="E11" s="1"/>
      <c r="F11" s="1"/>
    </row>
    <row r="12" spans="1:7">
      <c r="A12" s="52"/>
      <c r="B12" s="1" t="s">
        <v>5</v>
      </c>
      <c r="C12" s="1">
        <v>25</v>
      </c>
      <c r="D12" s="1"/>
      <c r="E12" s="1"/>
      <c r="F12" s="1"/>
    </row>
    <row r="13" spans="1:7">
      <c r="A13" s="52"/>
      <c r="B13" s="1" t="s">
        <v>7</v>
      </c>
      <c r="C13" s="1">
        <v>40</v>
      </c>
      <c r="D13" s="1"/>
      <c r="E13" s="1"/>
      <c r="F13" s="1"/>
    </row>
    <row r="14" spans="1:7">
      <c r="A14" s="52"/>
      <c r="B14" s="1" t="s">
        <v>22</v>
      </c>
      <c r="C14" s="1">
        <v>3</v>
      </c>
      <c r="D14" s="1"/>
      <c r="E14" s="1"/>
      <c r="F14" s="1"/>
    </row>
    <row r="15" spans="1:7">
      <c r="A15" s="52"/>
      <c r="B15" s="1" t="s">
        <v>10</v>
      </c>
      <c r="C15" s="1">
        <v>5</v>
      </c>
      <c r="D15" s="1"/>
      <c r="E15" s="1"/>
      <c r="F15" s="1"/>
    </row>
    <row r="16" spans="1:7">
      <c r="A16" s="52"/>
      <c r="B16" s="1" t="s">
        <v>11</v>
      </c>
      <c r="C16" s="1">
        <v>12</v>
      </c>
      <c r="D16" s="1"/>
      <c r="E16" s="1"/>
      <c r="F16" s="1"/>
    </row>
    <row r="17" spans="1:6">
      <c r="A17" s="52"/>
      <c r="B17" s="1" t="s">
        <v>12</v>
      </c>
      <c r="C17" s="1">
        <v>38</v>
      </c>
      <c r="D17" s="1"/>
      <c r="E17" s="1"/>
      <c r="F17" s="1"/>
    </row>
    <row r="18" spans="1:6">
      <c r="A18" s="52"/>
      <c r="B18" s="1" t="s">
        <v>8</v>
      </c>
      <c r="C18" s="1">
        <v>10</v>
      </c>
      <c r="D18" s="1"/>
      <c r="E18" s="1"/>
      <c r="F18" s="1"/>
    </row>
    <row r="19" spans="1:6">
      <c r="A19" s="52"/>
      <c r="B19" s="1" t="s">
        <v>20</v>
      </c>
      <c r="C19" s="1">
        <v>10</v>
      </c>
      <c r="D19" s="1"/>
      <c r="E19" s="1"/>
      <c r="F19" s="1"/>
    </row>
    <row r="20" spans="1:6">
      <c r="A20" s="52"/>
      <c r="B20" s="1" t="s">
        <v>9</v>
      </c>
      <c r="C20" s="1">
        <v>5</v>
      </c>
      <c r="D20" s="1"/>
      <c r="E20" s="1"/>
      <c r="F20" s="1"/>
    </row>
    <row r="21" spans="1:6">
      <c r="A21" s="52"/>
      <c r="B21" s="1" t="s">
        <v>13</v>
      </c>
      <c r="C21" s="1">
        <v>6</v>
      </c>
      <c r="D21" s="1"/>
      <c r="E21" s="1"/>
      <c r="F21" s="1"/>
    </row>
    <row r="22" spans="1:6">
      <c r="A22" s="52"/>
      <c r="B22" s="1" t="s">
        <v>14</v>
      </c>
      <c r="C22" s="1">
        <v>5</v>
      </c>
      <c r="D22" s="1"/>
      <c r="E22" s="1"/>
      <c r="F22" s="1"/>
    </row>
    <row r="23" spans="1:6">
      <c r="A23" s="52"/>
      <c r="B23" s="1" t="s">
        <v>19</v>
      </c>
      <c r="C23" s="1">
        <v>4</v>
      </c>
      <c r="D23" s="1"/>
      <c r="E23" s="1"/>
      <c r="F23" s="1"/>
    </row>
    <row r="24" spans="1:6">
      <c r="A24" s="52"/>
      <c r="B24" s="1" t="s">
        <v>15</v>
      </c>
      <c r="C24" s="1">
        <v>10</v>
      </c>
      <c r="D24" s="1"/>
      <c r="E24" s="1"/>
      <c r="F24" s="1"/>
    </row>
    <row r="25" spans="1:6">
      <c r="A25" s="52"/>
      <c r="B25" s="1" t="s">
        <v>16</v>
      </c>
      <c r="C25" s="1">
        <v>25</v>
      </c>
      <c r="D25" s="1"/>
      <c r="E25" s="1"/>
      <c r="F25" s="1"/>
    </row>
    <row r="26" spans="1:6">
      <c r="A26" s="52"/>
      <c r="B26" s="1" t="s">
        <v>17</v>
      </c>
      <c r="C26" s="1">
        <v>30</v>
      </c>
      <c r="D26" s="1"/>
      <c r="E26" s="1"/>
      <c r="F26" s="1"/>
    </row>
    <row r="27" spans="1:6">
      <c r="A27" s="52"/>
      <c r="B27" s="1" t="s">
        <v>18</v>
      </c>
      <c r="C27" s="1">
        <v>40</v>
      </c>
      <c r="D27" s="1"/>
      <c r="E27" s="1"/>
      <c r="F27" s="1"/>
    </row>
    <row r="28" spans="1:6">
      <c r="A28" s="53"/>
      <c r="B28" s="1" t="s">
        <v>21</v>
      </c>
      <c r="C28" s="1">
        <v>28</v>
      </c>
      <c r="D28" s="1"/>
      <c r="E28" s="1"/>
      <c r="F28" s="1"/>
    </row>
    <row r="29" spans="1:6">
      <c r="A29" s="54">
        <v>2</v>
      </c>
      <c r="B29" s="50" t="s">
        <v>2</v>
      </c>
      <c r="C29" s="40"/>
      <c r="D29" s="40"/>
      <c r="E29" s="40"/>
      <c r="F29" s="40"/>
    </row>
    <row r="30" spans="1:6">
      <c r="A30" s="51"/>
      <c r="B30" s="3" t="s">
        <v>53</v>
      </c>
      <c r="C30" s="3">
        <f>SUM(C31:C49)</f>
        <v>30</v>
      </c>
      <c r="D30" s="3">
        <f t="shared" ref="D30:F30" si="1">SUM(D31:D49)</f>
        <v>0</v>
      </c>
      <c r="E30" s="3">
        <f t="shared" si="1"/>
        <v>0</v>
      </c>
      <c r="F30" s="3">
        <f t="shared" si="1"/>
        <v>0</v>
      </c>
    </row>
    <row r="31" spans="1:6">
      <c r="A31" s="52"/>
      <c r="B31" s="1" t="s">
        <v>4</v>
      </c>
      <c r="C31" s="14">
        <v>1</v>
      </c>
      <c r="D31" s="14"/>
      <c r="E31" s="14"/>
      <c r="F31" s="1"/>
    </row>
    <row r="32" spans="1:6">
      <c r="A32" s="52"/>
      <c r="B32" s="1" t="s">
        <v>5</v>
      </c>
      <c r="C32" s="14">
        <v>2</v>
      </c>
      <c r="D32" s="14"/>
      <c r="E32" s="14"/>
      <c r="F32" s="1"/>
    </row>
    <row r="33" spans="1:6">
      <c r="A33" s="52"/>
      <c r="B33" s="1" t="s">
        <v>7</v>
      </c>
      <c r="C33" s="14">
        <v>2</v>
      </c>
      <c r="D33" s="14"/>
      <c r="E33" s="14"/>
      <c r="F33" s="1"/>
    </row>
    <row r="34" spans="1:6">
      <c r="A34" s="52"/>
      <c r="B34" s="1" t="s">
        <v>22</v>
      </c>
      <c r="C34" s="14">
        <v>0</v>
      </c>
      <c r="D34" s="14"/>
      <c r="E34" s="14"/>
      <c r="F34" s="1"/>
    </row>
    <row r="35" spans="1:6">
      <c r="A35" s="52"/>
      <c r="B35" s="1" t="s">
        <v>10</v>
      </c>
      <c r="C35" s="14">
        <v>0</v>
      </c>
      <c r="D35" s="14"/>
      <c r="E35" s="14"/>
      <c r="F35" s="1"/>
    </row>
    <row r="36" spans="1:6">
      <c r="A36" s="52"/>
      <c r="B36" s="1" t="s">
        <v>11</v>
      </c>
      <c r="C36" s="14">
        <v>2</v>
      </c>
      <c r="D36" s="14"/>
      <c r="E36" s="14"/>
      <c r="F36" s="1"/>
    </row>
    <row r="37" spans="1:6">
      <c r="A37" s="52"/>
      <c r="B37" s="1" t="s">
        <v>12</v>
      </c>
      <c r="C37" s="14">
        <v>4</v>
      </c>
      <c r="D37" s="14"/>
      <c r="E37" s="14"/>
      <c r="F37" s="1"/>
    </row>
    <row r="38" spans="1:6">
      <c r="A38" s="52"/>
      <c r="B38" s="1" t="s">
        <v>8</v>
      </c>
      <c r="C38" s="14">
        <v>3</v>
      </c>
      <c r="D38" s="14"/>
      <c r="E38" s="14"/>
      <c r="F38" s="1"/>
    </row>
    <row r="39" spans="1:6">
      <c r="A39" s="52"/>
      <c r="B39" s="1" t="s">
        <v>20</v>
      </c>
      <c r="C39" s="14">
        <v>1</v>
      </c>
      <c r="D39" s="14"/>
      <c r="E39" s="14"/>
      <c r="F39" s="1"/>
    </row>
    <row r="40" spans="1:6">
      <c r="A40" s="52"/>
      <c r="B40" s="1" t="s">
        <v>9</v>
      </c>
      <c r="C40" s="14">
        <v>1</v>
      </c>
      <c r="D40" s="14"/>
      <c r="E40" s="14"/>
      <c r="F40" s="1"/>
    </row>
    <row r="41" spans="1:6">
      <c r="A41" s="52"/>
      <c r="B41" s="1" t="s">
        <v>13</v>
      </c>
      <c r="C41" s="14">
        <v>0</v>
      </c>
      <c r="D41" s="14"/>
      <c r="E41" s="14"/>
      <c r="F41" s="1"/>
    </row>
    <row r="42" spans="1:6">
      <c r="A42" s="52"/>
      <c r="B42" s="1" t="s">
        <v>14</v>
      </c>
      <c r="C42" s="14">
        <v>1</v>
      </c>
      <c r="D42" s="14"/>
      <c r="E42" s="14"/>
      <c r="F42" s="1"/>
    </row>
    <row r="43" spans="1:6">
      <c r="A43" s="52"/>
      <c r="B43" s="1" t="s">
        <v>19</v>
      </c>
      <c r="C43" s="14">
        <v>1</v>
      </c>
      <c r="D43" s="14"/>
      <c r="E43" s="14"/>
      <c r="F43" s="1"/>
    </row>
    <row r="44" spans="1:6">
      <c r="A44" s="52"/>
      <c r="B44" s="1" t="s">
        <v>15</v>
      </c>
      <c r="C44" s="14">
        <v>0</v>
      </c>
      <c r="D44" s="14"/>
      <c r="E44" s="14"/>
      <c r="F44" s="1"/>
    </row>
    <row r="45" spans="1:6">
      <c r="A45" s="52"/>
      <c r="B45" s="1" t="s">
        <v>16</v>
      </c>
      <c r="C45" s="14">
        <v>2</v>
      </c>
      <c r="D45" s="14"/>
      <c r="E45" s="14"/>
      <c r="F45" s="1"/>
    </row>
    <row r="46" spans="1:6">
      <c r="A46" s="52"/>
      <c r="B46" s="1" t="s">
        <v>17</v>
      </c>
      <c r="C46" s="14">
        <v>4</v>
      </c>
      <c r="D46" s="14"/>
      <c r="E46" s="14"/>
      <c r="F46" s="1"/>
    </row>
    <row r="47" spans="1:6">
      <c r="A47" s="52"/>
      <c r="B47" s="1" t="s">
        <v>18</v>
      </c>
      <c r="C47" s="14">
        <v>3</v>
      </c>
      <c r="D47" s="14"/>
      <c r="E47" s="14"/>
      <c r="F47" s="1"/>
    </row>
    <row r="48" spans="1:6">
      <c r="A48" s="52"/>
      <c r="B48" s="1" t="s">
        <v>21</v>
      </c>
      <c r="C48" s="14">
        <v>3</v>
      </c>
      <c r="D48" s="14"/>
      <c r="E48" s="14"/>
      <c r="F48" s="1"/>
    </row>
    <row r="49" spans="1:6">
      <c r="A49" s="53"/>
      <c r="B49" s="1" t="s">
        <v>23</v>
      </c>
      <c r="C49" s="14">
        <v>0</v>
      </c>
      <c r="D49" s="14"/>
      <c r="E49" s="14"/>
      <c r="F49" s="1"/>
    </row>
    <row r="50" spans="1:6">
      <c r="A50" s="38">
        <v>3</v>
      </c>
      <c r="B50" s="50" t="s">
        <v>3</v>
      </c>
      <c r="C50" s="40"/>
      <c r="D50" s="40"/>
      <c r="E50" s="40"/>
      <c r="F50" s="40"/>
    </row>
    <row r="51" spans="1:6">
      <c r="A51" s="38"/>
      <c r="B51" s="3" t="s">
        <v>53</v>
      </c>
      <c r="C51" s="15">
        <v>53.52</v>
      </c>
      <c r="D51" s="15"/>
      <c r="E51" s="15"/>
      <c r="F51" s="1"/>
    </row>
    <row r="52" spans="1:6">
      <c r="A52" s="39"/>
      <c r="B52" s="1" t="s">
        <v>4</v>
      </c>
      <c r="C52" s="14">
        <v>48.15</v>
      </c>
      <c r="D52" s="14"/>
      <c r="E52" s="14"/>
      <c r="F52" s="1"/>
    </row>
    <row r="53" spans="1:6">
      <c r="A53" s="39"/>
      <c r="B53" s="1" t="s">
        <v>5</v>
      </c>
      <c r="C53" s="14">
        <v>47.11</v>
      </c>
      <c r="D53" s="14"/>
      <c r="E53" s="14"/>
      <c r="F53" s="1"/>
    </row>
    <row r="54" spans="1:6">
      <c r="A54" s="39"/>
      <c r="B54" s="1" t="s">
        <v>7</v>
      </c>
      <c r="C54" s="14">
        <v>60.39</v>
      </c>
      <c r="D54" s="14"/>
      <c r="E54" s="14"/>
      <c r="F54" s="1"/>
    </row>
    <row r="55" spans="1:6">
      <c r="A55" s="39"/>
      <c r="B55" s="1" t="s">
        <v>22</v>
      </c>
      <c r="C55" s="14">
        <v>0</v>
      </c>
      <c r="D55" s="14"/>
      <c r="E55" s="14"/>
      <c r="F55" s="1"/>
    </row>
    <row r="56" spans="1:6">
      <c r="A56" s="39"/>
      <c r="B56" s="1" t="s">
        <v>10</v>
      </c>
      <c r="C56" s="14">
        <v>0</v>
      </c>
      <c r="D56" s="14"/>
      <c r="E56" s="14"/>
      <c r="F56" s="1"/>
    </row>
    <row r="57" spans="1:6">
      <c r="A57" s="39"/>
      <c r="B57" s="1" t="s">
        <v>11</v>
      </c>
      <c r="C57" s="14">
        <v>87.41</v>
      </c>
      <c r="D57" s="14"/>
      <c r="E57" s="14"/>
      <c r="F57" s="1"/>
    </row>
    <row r="58" spans="1:6">
      <c r="A58" s="39"/>
      <c r="B58" s="1" t="s">
        <v>98</v>
      </c>
      <c r="C58" s="14">
        <v>61.23</v>
      </c>
      <c r="D58" s="14"/>
      <c r="E58" s="14"/>
      <c r="F58" s="1"/>
    </row>
    <row r="59" spans="1:6">
      <c r="A59" s="39"/>
      <c r="B59" s="1" t="s">
        <v>8</v>
      </c>
      <c r="C59" s="14">
        <v>70.67</v>
      </c>
      <c r="D59" s="14"/>
      <c r="E59" s="14"/>
      <c r="F59" s="1"/>
    </row>
    <row r="60" spans="1:6">
      <c r="A60" s="39"/>
      <c r="B60" s="1" t="s">
        <v>20</v>
      </c>
      <c r="C60" s="14">
        <v>50.33</v>
      </c>
      <c r="D60" s="14"/>
      <c r="E60" s="14"/>
      <c r="F60" s="1"/>
    </row>
    <row r="61" spans="1:6">
      <c r="A61" s="39"/>
      <c r="B61" s="1" t="s">
        <v>9</v>
      </c>
      <c r="C61" s="14">
        <v>41.56</v>
      </c>
      <c r="D61" s="14"/>
      <c r="E61" s="14"/>
      <c r="F61" s="1"/>
    </row>
    <row r="62" spans="1:6">
      <c r="A62" s="39"/>
      <c r="B62" s="1" t="s">
        <v>13</v>
      </c>
      <c r="C62" s="14">
        <v>64.260000000000005</v>
      </c>
      <c r="D62" s="14"/>
      <c r="E62" s="14"/>
      <c r="F62" s="1"/>
    </row>
    <row r="63" spans="1:6">
      <c r="A63" s="39"/>
      <c r="B63" s="1" t="s">
        <v>14</v>
      </c>
      <c r="C63" s="14">
        <v>56.44</v>
      </c>
      <c r="D63" s="14"/>
      <c r="E63" s="14"/>
      <c r="F63" s="1"/>
    </row>
    <row r="64" spans="1:6">
      <c r="A64" s="39"/>
      <c r="B64" s="1" t="s">
        <v>19</v>
      </c>
      <c r="C64" s="14">
        <v>95.83</v>
      </c>
      <c r="D64" s="14"/>
      <c r="E64" s="14"/>
      <c r="F64" s="1"/>
    </row>
    <row r="65" spans="1:6">
      <c r="A65" s="39"/>
      <c r="B65" s="1" t="s">
        <v>15</v>
      </c>
      <c r="C65" s="14">
        <v>69.89</v>
      </c>
      <c r="D65" s="14"/>
      <c r="E65" s="14"/>
      <c r="F65" s="1"/>
    </row>
    <row r="66" spans="1:6">
      <c r="A66" s="39"/>
      <c r="B66" s="1" t="s">
        <v>16</v>
      </c>
      <c r="C66" s="14">
        <v>60.49</v>
      </c>
      <c r="D66" s="14"/>
      <c r="E66" s="14"/>
      <c r="F66" s="1"/>
    </row>
    <row r="67" spans="1:6">
      <c r="A67" s="39"/>
      <c r="B67" s="1" t="s">
        <v>17</v>
      </c>
      <c r="C67" s="14">
        <v>27.48</v>
      </c>
      <c r="D67" s="14"/>
      <c r="E67" s="14"/>
      <c r="F67" s="1"/>
    </row>
    <row r="68" spans="1:6">
      <c r="A68" s="39"/>
      <c r="B68" s="1" t="s">
        <v>18</v>
      </c>
      <c r="C68" s="14">
        <v>42.53</v>
      </c>
      <c r="D68" s="14"/>
      <c r="E68" s="14"/>
      <c r="F68" s="1"/>
    </row>
    <row r="69" spans="1:6">
      <c r="A69" s="39"/>
      <c r="B69" s="1" t="s">
        <v>21</v>
      </c>
      <c r="C69" s="14">
        <v>70.599999999999994</v>
      </c>
      <c r="D69" s="14"/>
      <c r="E69" s="14"/>
      <c r="F69" s="1"/>
    </row>
  </sheetData>
  <mergeCells count="7">
    <mergeCell ref="A5:F5"/>
    <mergeCell ref="B8:F8"/>
    <mergeCell ref="B29:F29"/>
    <mergeCell ref="B50:F50"/>
    <mergeCell ref="A8:A28"/>
    <mergeCell ref="A29:A49"/>
    <mergeCell ref="A50:A69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5"/>
  <sheetViews>
    <sheetView zoomScale="115" zoomScaleNormal="115" workbookViewId="0">
      <selection activeCell="E125" sqref="E125"/>
    </sheetView>
  </sheetViews>
  <sheetFormatPr defaultRowHeight="15"/>
  <cols>
    <col min="1" max="1" width="3.7109375" customWidth="1"/>
    <col min="2" max="2" width="49.7109375" customWidth="1"/>
    <col min="3" max="3" width="11.85546875" customWidth="1"/>
    <col min="4" max="4" width="12.5703125" customWidth="1"/>
    <col min="6" max="6" width="11.5703125" bestFit="1" customWidth="1"/>
    <col min="7" max="7" width="13.140625" customWidth="1"/>
    <col min="8" max="8" width="11.7109375" bestFit="1" customWidth="1"/>
    <col min="10" max="13" width="0" hidden="1" customWidth="1"/>
  </cols>
  <sheetData>
    <row r="1" spans="1:9">
      <c r="G1" s="35" t="s">
        <v>121</v>
      </c>
    </row>
    <row r="2" spans="1:9">
      <c r="G2" s="35" t="s">
        <v>122</v>
      </c>
    </row>
    <row r="3" spans="1:9">
      <c r="G3" s="35" t="s">
        <v>123</v>
      </c>
    </row>
    <row r="4" spans="1:9">
      <c r="E4" s="35"/>
    </row>
    <row r="5" spans="1:9" ht="34.5" customHeight="1">
      <c r="A5" s="48" t="s">
        <v>125</v>
      </c>
      <c r="B5" s="37"/>
      <c r="C5" s="37"/>
      <c r="D5" s="37"/>
      <c r="E5" s="37"/>
      <c r="F5" s="37"/>
      <c r="G5" s="37"/>
      <c r="H5" s="37"/>
      <c r="I5" s="37"/>
    </row>
    <row r="7" spans="1:9" ht="45">
      <c r="A7" s="9" t="s">
        <v>24</v>
      </c>
      <c r="B7" s="9" t="s">
        <v>25</v>
      </c>
      <c r="C7" s="10" t="s">
        <v>100</v>
      </c>
      <c r="D7" s="10" t="s">
        <v>101</v>
      </c>
      <c r="E7" s="10" t="s">
        <v>102</v>
      </c>
      <c r="F7" s="10" t="s">
        <v>103</v>
      </c>
      <c r="G7" s="10" t="s">
        <v>104</v>
      </c>
      <c r="H7" s="10" t="s">
        <v>105</v>
      </c>
      <c r="I7" s="10" t="s">
        <v>106</v>
      </c>
    </row>
    <row r="8" spans="1:9">
      <c r="A8" s="38">
        <v>1</v>
      </c>
      <c r="B8" s="41" t="s">
        <v>48</v>
      </c>
      <c r="C8" s="42"/>
      <c r="D8" s="42"/>
      <c r="E8" s="42"/>
      <c r="F8" s="42"/>
      <c r="G8" s="42"/>
      <c r="H8" s="42"/>
      <c r="I8" s="43"/>
    </row>
    <row r="9" spans="1:9">
      <c r="A9" s="38"/>
      <c r="B9" s="3" t="s">
        <v>53</v>
      </c>
      <c r="C9" s="1">
        <f>SUM(C10:C27)</f>
        <v>2975</v>
      </c>
      <c r="D9" s="1">
        <f>SUM(D10:D27)</f>
        <v>0</v>
      </c>
      <c r="E9" s="1">
        <f t="shared" ref="E9:I9" si="0">SUM(E10:E27)</f>
        <v>0</v>
      </c>
      <c r="F9" s="1">
        <f t="shared" si="0"/>
        <v>0</v>
      </c>
      <c r="G9" s="1">
        <f t="shared" si="0"/>
        <v>0</v>
      </c>
      <c r="H9" s="1">
        <f t="shared" si="0"/>
        <v>0</v>
      </c>
      <c r="I9" s="1">
        <f t="shared" si="0"/>
        <v>0</v>
      </c>
    </row>
    <row r="10" spans="1:9">
      <c r="A10" s="39"/>
      <c r="B10" s="1" t="s">
        <v>4</v>
      </c>
      <c r="C10" s="1">
        <v>209</v>
      </c>
      <c r="D10" s="1"/>
      <c r="E10" s="1"/>
      <c r="F10" s="1"/>
      <c r="G10" s="1"/>
      <c r="H10" s="1"/>
      <c r="I10" s="1"/>
    </row>
    <row r="11" spans="1:9">
      <c r="A11" s="39"/>
      <c r="B11" s="1" t="s">
        <v>5</v>
      </c>
      <c r="C11" s="1">
        <v>195</v>
      </c>
      <c r="D11" s="1"/>
      <c r="E11" s="1"/>
      <c r="F11" s="1"/>
      <c r="G11" s="1"/>
      <c r="H11" s="1"/>
      <c r="I11" s="1"/>
    </row>
    <row r="12" spans="1:9">
      <c r="A12" s="39"/>
      <c r="B12" s="1" t="s">
        <v>7</v>
      </c>
      <c r="C12" s="1">
        <v>530</v>
      </c>
      <c r="D12" s="1"/>
      <c r="E12" s="1"/>
      <c r="F12" s="1"/>
      <c r="G12" s="1"/>
      <c r="H12" s="1"/>
      <c r="I12" s="1"/>
    </row>
    <row r="13" spans="1:9">
      <c r="A13" s="39"/>
      <c r="B13" s="1" t="s">
        <v>22</v>
      </c>
      <c r="C13" s="1">
        <v>0</v>
      </c>
      <c r="D13" s="1"/>
      <c r="E13" s="1"/>
      <c r="F13" s="1"/>
      <c r="G13" s="1"/>
      <c r="H13" s="1"/>
      <c r="I13" s="1"/>
    </row>
    <row r="14" spans="1:9">
      <c r="A14" s="39"/>
      <c r="B14" s="1" t="s">
        <v>10</v>
      </c>
      <c r="C14" s="1">
        <v>0</v>
      </c>
      <c r="D14" s="1"/>
      <c r="E14" s="1"/>
      <c r="F14" s="1"/>
      <c r="G14" s="1"/>
      <c r="H14" s="1"/>
      <c r="I14" s="1"/>
    </row>
    <row r="15" spans="1:9">
      <c r="A15" s="39"/>
      <c r="B15" s="1" t="s">
        <v>11</v>
      </c>
      <c r="C15" s="1">
        <v>181</v>
      </c>
      <c r="D15" s="1"/>
      <c r="E15" s="1"/>
      <c r="F15" s="1"/>
      <c r="G15" s="1"/>
      <c r="H15" s="1"/>
      <c r="I15" s="1"/>
    </row>
    <row r="16" spans="1:9">
      <c r="A16" s="39"/>
      <c r="B16" s="1" t="s">
        <v>12</v>
      </c>
      <c r="C16" s="1">
        <v>368</v>
      </c>
      <c r="D16" s="1"/>
      <c r="E16" s="1"/>
      <c r="F16" s="1"/>
      <c r="G16" s="1"/>
      <c r="H16" s="1"/>
      <c r="I16" s="1"/>
    </row>
    <row r="17" spans="1:9">
      <c r="A17" s="39"/>
      <c r="B17" s="1" t="s">
        <v>8</v>
      </c>
      <c r="C17" s="1">
        <v>91</v>
      </c>
      <c r="D17" s="1"/>
      <c r="E17" s="1"/>
      <c r="F17" s="1"/>
      <c r="G17" s="1"/>
      <c r="H17" s="1"/>
      <c r="I17" s="1"/>
    </row>
    <row r="18" spans="1:9">
      <c r="A18" s="39"/>
      <c r="B18" s="1" t="s">
        <v>20</v>
      </c>
      <c r="C18" s="1">
        <v>91</v>
      </c>
      <c r="D18" s="1"/>
      <c r="E18" s="1"/>
      <c r="F18" s="1"/>
      <c r="G18" s="1"/>
      <c r="H18" s="1"/>
      <c r="I18" s="1"/>
    </row>
    <row r="19" spans="1:9">
      <c r="A19" s="39"/>
      <c r="B19" s="1" t="s">
        <v>9</v>
      </c>
      <c r="C19" s="1">
        <v>44</v>
      </c>
      <c r="D19" s="1"/>
      <c r="E19" s="1"/>
      <c r="F19" s="1"/>
      <c r="G19" s="1"/>
      <c r="H19" s="1"/>
      <c r="I19" s="1"/>
    </row>
    <row r="20" spans="1:9">
      <c r="A20" s="39"/>
      <c r="B20" s="1" t="s">
        <v>13</v>
      </c>
      <c r="C20" s="1">
        <v>32</v>
      </c>
      <c r="D20" s="1"/>
      <c r="E20" s="1"/>
      <c r="F20" s="1"/>
      <c r="G20" s="1"/>
      <c r="H20" s="1"/>
      <c r="I20" s="1"/>
    </row>
    <row r="21" spans="1:9">
      <c r="A21" s="39"/>
      <c r="B21" s="1" t="s">
        <v>14</v>
      </c>
      <c r="C21" s="1">
        <v>49</v>
      </c>
      <c r="D21" s="1"/>
      <c r="E21" s="1"/>
      <c r="F21" s="1"/>
      <c r="G21" s="1"/>
      <c r="H21" s="1"/>
      <c r="I21" s="1"/>
    </row>
    <row r="22" spans="1:9">
      <c r="A22" s="39"/>
      <c r="B22" s="1" t="s">
        <v>19</v>
      </c>
      <c r="C22" s="1">
        <v>71</v>
      </c>
      <c r="D22" s="1"/>
      <c r="E22" s="1"/>
      <c r="F22" s="1"/>
      <c r="G22" s="1"/>
      <c r="H22" s="1"/>
      <c r="I22" s="1"/>
    </row>
    <row r="23" spans="1:9">
      <c r="A23" s="39"/>
      <c r="B23" s="1" t="s">
        <v>15</v>
      </c>
      <c r="C23" s="1">
        <v>92</v>
      </c>
      <c r="D23" s="1"/>
      <c r="E23" s="1"/>
      <c r="F23" s="1"/>
      <c r="G23" s="1"/>
      <c r="H23" s="1"/>
      <c r="I23" s="1"/>
    </row>
    <row r="24" spans="1:9">
      <c r="A24" s="39"/>
      <c r="B24" s="1" t="s">
        <v>16</v>
      </c>
      <c r="C24" s="1">
        <v>192</v>
      </c>
      <c r="D24" s="1"/>
      <c r="E24" s="1"/>
      <c r="F24" s="1"/>
      <c r="G24" s="1"/>
      <c r="H24" s="1"/>
      <c r="I24" s="1"/>
    </row>
    <row r="25" spans="1:9">
      <c r="A25" s="39"/>
      <c r="B25" s="1" t="s">
        <v>17</v>
      </c>
      <c r="C25" s="1">
        <v>196</v>
      </c>
      <c r="D25" s="1"/>
      <c r="E25" s="1"/>
      <c r="F25" s="1"/>
      <c r="G25" s="1"/>
      <c r="H25" s="1"/>
      <c r="I25" s="1"/>
    </row>
    <row r="26" spans="1:9">
      <c r="A26" s="39"/>
      <c r="B26" s="1" t="s">
        <v>18</v>
      </c>
      <c r="C26" s="1">
        <v>392</v>
      </c>
      <c r="D26" s="1"/>
      <c r="E26" s="1"/>
      <c r="F26" s="1"/>
      <c r="G26" s="1"/>
      <c r="H26" s="1"/>
      <c r="I26" s="1"/>
    </row>
    <row r="27" spans="1:9">
      <c r="A27" s="39"/>
      <c r="B27" s="1" t="s">
        <v>21</v>
      </c>
      <c r="C27" s="1">
        <v>242</v>
      </c>
      <c r="D27" s="1"/>
      <c r="E27" s="1"/>
      <c r="F27" s="1"/>
      <c r="G27" s="1"/>
      <c r="H27" s="1"/>
      <c r="I27" s="1"/>
    </row>
    <row r="28" spans="1:9">
      <c r="A28" s="38">
        <v>2</v>
      </c>
      <c r="B28" s="41" t="s">
        <v>49</v>
      </c>
      <c r="C28" s="42"/>
      <c r="D28" s="42"/>
      <c r="E28" s="42"/>
      <c r="F28" s="42"/>
      <c r="G28" s="42"/>
      <c r="H28" s="42"/>
      <c r="I28" s="43"/>
    </row>
    <row r="29" spans="1:9">
      <c r="A29" s="38"/>
      <c r="B29" s="3" t="s">
        <v>53</v>
      </c>
      <c r="C29" s="1">
        <f>SUM(C30:C48)</f>
        <v>3602</v>
      </c>
      <c r="D29" s="1">
        <f>SUM(D30:D48)</f>
        <v>0</v>
      </c>
      <c r="E29" s="1">
        <f t="shared" ref="E29:I29" si="1">SUM(E30:E48)</f>
        <v>0</v>
      </c>
      <c r="F29" s="1">
        <f t="shared" si="1"/>
        <v>0</v>
      </c>
      <c r="G29" s="1">
        <f t="shared" si="1"/>
        <v>0</v>
      </c>
      <c r="H29" s="1">
        <f t="shared" si="1"/>
        <v>0</v>
      </c>
      <c r="I29" s="1">
        <f t="shared" si="1"/>
        <v>0</v>
      </c>
    </row>
    <row r="30" spans="1:9">
      <c r="A30" s="39"/>
      <c r="B30" s="1" t="s">
        <v>4</v>
      </c>
      <c r="C30" s="1">
        <v>46</v>
      </c>
      <c r="D30" s="1"/>
      <c r="E30" s="1"/>
      <c r="F30" s="1"/>
      <c r="G30" s="1"/>
      <c r="H30" s="1"/>
      <c r="I30" s="1"/>
    </row>
    <row r="31" spans="1:9">
      <c r="A31" s="39"/>
      <c r="B31" s="1" t="s">
        <v>5</v>
      </c>
      <c r="C31" s="1">
        <v>14</v>
      </c>
      <c r="D31" s="1"/>
      <c r="E31" s="1"/>
      <c r="F31" s="1"/>
      <c r="G31" s="1"/>
      <c r="H31" s="1"/>
      <c r="I31" s="1"/>
    </row>
    <row r="32" spans="1:9">
      <c r="A32" s="39"/>
      <c r="B32" s="1" t="s">
        <v>7</v>
      </c>
      <c r="C32" s="1">
        <v>68</v>
      </c>
      <c r="D32" s="1"/>
      <c r="E32" s="1"/>
      <c r="F32" s="1"/>
      <c r="G32" s="1"/>
      <c r="H32" s="1"/>
      <c r="I32" s="1"/>
    </row>
    <row r="33" spans="1:9">
      <c r="A33" s="39"/>
      <c r="B33" s="1" t="s">
        <v>22</v>
      </c>
      <c r="C33" s="1">
        <v>0</v>
      </c>
      <c r="D33" s="1"/>
      <c r="E33" s="1"/>
      <c r="F33" s="1"/>
      <c r="G33" s="1"/>
      <c r="H33" s="1"/>
      <c r="I33" s="1"/>
    </row>
    <row r="34" spans="1:9">
      <c r="A34" s="39"/>
      <c r="B34" s="1" t="s">
        <v>10</v>
      </c>
      <c r="C34" s="1">
        <v>0</v>
      </c>
      <c r="D34" s="1"/>
      <c r="E34" s="1"/>
      <c r="F34" s="1"/>
      <c r="G34" s="1"/>
      <c r="H34" s="1"/>
      <c r="I34" s="1"/>
    </row>
    <row r="35" spans="1:9">
      <c r="A35" s="39"/>
      <c r="B35" s="1" t="s">
        <v>11</v>
      </c>
      <c r="C35" s="1">
        <v>333</v>
      </c>
      <c r="D35" s="1"/>
      <c r="E35" s="1"/>
      <c r="F35" s="1"/>
      <c r="G35" s="1"/>
      <c r="H35" s="1"/>
      <c r="I35" s="1"/>
    </row>
    <row r="36" spans="1:9">
      <c r="A36" s="39"/>
      <c r="B36" s="1" t="s">
        <v>12</v>
      </c>
      <c r="C36" s="1">
        <v>115</v>
      </c>
      <c r="D36" s="1"/>
      <c r="E36" s="1"/>
      <c r="F36" s="1"/>
      <c r="G36" s="1"/>
      <c r="H36" s="1"/>
      <c r="I36" s="1"/>
    </row>
    <row r="37" spans="1:9">
      <c r="A37" s="39"/>
      <c r="B37" s="1" t="s">
        <v>8</v>
      </c>
      <c r="C37" s="1">
        <v>142</v>
      </c>
      <c r="D37" s="1"/>
      <c r="E37" s="1"/>
      <c r="F37" s="1"/>
      <c r="G37" s="1"/>
      <c r="H37" s="1"/>
      <c r="I37" s="1"/>
    </row>
    <row r="38" spans="1:9">
      <c r="A38" s="39"/>
      <c r="B38" s="1" t="s">
        <v>20</v>
      </c>
      <c r="C38" s="1">
        <v>24</v>
      </c>
      <c r="D38" s="1"/>
      <c r="E38" s="1"/>
      <c r="F38" s="1"/>
      <c r="G38" s="1"/>
      <c r="H38" s="1"/>
      <c r="I38" s="1"/>
    </row>
    <row r="39" spans="1:9">
      <c r="A39" s="39"/>
      <c r="B39" s="1" t="s">
        <v>9</v>
      </c>
      <c r="C39" s="1">
        <v>24</v>
      </c>
      <c r="D39" s="1"/>
      <c r="E39" s="1"/>
      <c r="F39" s="1"/>
      <c r="G39" s="1"/>
      <c r="H39" s="1"/>
      <c r="I39" s="1"/>
    </row>
    <row r="40" spans="1:9">
      <c r="A40" s="39"/>
      <c r="B40" s="1" t="s">
        <v>13</v>
      </c>
      <c r="C40" s="1">
        <v>0</v>
      </c>
      <c r="D40" s="1"/>
      <c r="E40" s="1"/>
      <c r="F40" s="1"/>
      <c r="G40" s="1"/>
      <c r="H40" s="1"/>
      <c r="I40" s="1"/>
    </row>
    <row r="41" spans="1:9">
      <c r="A41" s="39"/>
      <c r="B41" s="1" t="s">
        <v>14</v>
      </c>
      <c r="C41" s="1">
        <v>5</v>
      </c>
      <c r="D41" s="1"/>
      <c r="E41" s="1"/>
      <c r="F41" s="1"/>
      <c r="G41" s="1"/>
      <c r="H41" s="1"/>
      <c r="I41" s="1"/>
    </row>
    <row r="42" spans="1:9">
      <c r="A42" s="39"/>
      <c r="B42" s="1" t="s">
        <v>19</v>
      </c>
      <c r="C42" s="1">
        <v>64</v>
      </c>
      <c r="D42" s="1"/>
      <c r="E42" s="1"/>
      <c r="F42" s="1"/>
      <c r="G42" s="1"/>
      <c r="H42" s="1"/>
      <c r="I42" s="1"/>
    </row>
    <row r="43" spans="1:9">
      <c r="A43" s="39"/>
      <c r="B43" s="1" t="s">
        <v>15</v>
      </c>
      <c r="C43" s="1">
        <v>0</v>
      </c>
      <c r="D43" s="1"/>
      <c r="E43" s="1"/>
      <c r="F43" s="1"/>
      <c r="G43" s="1"/>
      <c r="H43" s="1"/>
      <c r="I43" s="1"/>
    </row>
    <row r="44" spans="1:9">
      <c r="A44" s="39"/>
      <c r="B44" s="1" t="s">
        <v>16</v>
      </c>
      <c r="C44" s="1">
        <v>34</v>
      </c>
      <c r="D44" s="1"/>
      <c r="E44" s="1"/>
      <c r="F44" s="1"/>
      <c r="G44" s="1"/>
      <c r="H44" s="1"/>
      <c r="I44" s="1"/>
    </row>
    <row r="45" spans="1:9">
      <c r="A45" s="39"/>
      <c r="B45" s="1" t="s">
        <v>17</v>
      </c>
      <c r="C45" s="1">
        <v>233</v>
      </c>
      <c r="D45" s="1"/>
      <c r="E45" s="1"/>
      <c r="F45" s="1"/>
      <c r="G45" s="1"/>
      <c r="H45" s="1"/>
      <c r="I45" s="1"/>
    </row>
    <row r="46" spans="1:9">
      <c r="A46" s="39"/>
      <c r="B46" s="1" t="s">
        <v>18</v>
      </c>
      <c r="C46" s="1">
        <v>125</v>
      </c>
      <c r="D46" s="1"/>
      <c r="E46" s="1"/>
      <c r="F46" s="1"/>
      <c r="G46" s="1"/>
      <c r="H46" s="1"/>
      <c r="I46" s="1"/>
    </row>
    <row r="47" spans="1:9">
      <c r="A47" s="39"/>
      <c r="B47" s="1" t="s">
        <v>21</v>
      </c>
      <c r="C47" s="1">
        <v>318</v>
      </c>
      <c r="D47" s="1"/>
      <c r="E47" s="1"/>
      <c r="F47" s="1"/>
      <c r="G47" s="1"/>
      <c r="H47" s="1"/>
      <c r="I47" s="1"/>
    </row>
    <row r="48" spans="1:9">
      <c r="A48" s="39"/>
      <c r="B48" s="1" t="s">
        <v>23</v>
      </c>
      <c r="C48" s="1">
        <v>2057</v>
      </c>
      <c r="D48" s="1"/>
      <c r="E48" s="1"/>
      <c r="F48" s="1"/>
      <c r="G48" s="1"/>
      <c r="H48" s="1"/>
      <c r="I48" s="1"/>
    </row>
    <row r="49" spans="1:9">
      <c r="A49" s="38">
        <v>3</v>
      </c>
      <c r="B49" s="41" t="s">
        <v>50</v>
      </c>
      <c r="C49" s="42"/>
      <c r="D49" s="42"/>
      <c r="E49" s="42"/>
      <c r="F49" s="42"/>
      <c r="G49" s="42"/>
      <c r="H49" s="42"/>
      <c r="I49" s="43"/>
    </row>
    <row r="50" spans="1:9">
      <c r="A50" s="38"/>
      <c r="B50" s="3" t="s">
        <v>53</v>
      </c>
      <c r="C50" s="3" t="s">
        <v>47</v>
      </c>
      <c r="D50" s="3" t="s">
        <v>47</v>
      </c>
      <c r="E50" s="3" t="s">
        <v>47</v>
      </c>
      <c r="F50" s="3" t="s">
        <v>47</v>
      </c>
      <c r="G50" s="3" t="s">
        <v>47</v>
      </c>
      <c r="H50" s="3" t="s">
        <v>47</v>
      </c>
      <c r="I50" s="1"/>
    </row>
    <row r="51" spans="1:9">
      <c r="A51" s="39"/>
      <c r="B51" s="1" t="s">
        <v>4</v>
      </c>
      <c r="C51" s="1" t="s">
        <v>47</v>
      </c>
      <c r="D51" s="1" t="s">
        <v>47</v>
      </c>
      <c r="E51" s="1" t="s">
        <v>47</v>
      </c>
      <c r="F51" s="1" t="s">
        <v>47</v>
      </c>
      <c r="G51" s="1" t="s">
        <v>47</v>
      </c>
      <c r="H51" s="1" t="s">
        <v>47</v>
      </c>
      <c r="I51" s="1"/>
    </row>
    <row r="52" spans="1:9">
      <c r="A52" s="39"/>
      <c r="B52" s="1" t="s">
        <v>5</v>
      </c>
      <c r="C52" s="1" t="s">
        <v>47</v>
      </c>
      <c r="D52" s="1" t="s">
        <v>47</v>
      </c>
      <c r="E52" s="1" t="s">
        <v>47</v>
      </c>
      <c r="F52" s="1" t="s">
        <v>47</v>
      </c>
      <c r="G52" s="1" t="s">
        <v>47</v>
      </c>
      <c r="H52" s="1" t="s">
        <v>47</v>
      </c>
      <c r="I52" s="1"/>
    </row>
    <row r="53" spans="1:9">
      <c r="A53" s="39"/>
      <c r="B53" s="1" t="s">
        <v>7</v>
      </c>
      <c r="C53" s="1" t="s">
        <v>47</v>
      </c>
      <c r="D53" s="1" t="s">
        <v>47</v>
      </c>
      <c r="E53" s="1" t="s">
        <v>47</v>
      </c>
      <c r="F53" s="1" t="s">
        <v>47</v>
      </c>
      <c r="G53" s="1" t="s">
        <v>47</v>
      </c>
      <c r="H53" s="1" t="s">
        <v>47</v>
      </c>
      <c r="I53" s="1"/>
    </row>
    <row r="54" spans="1:9">
      <c r="A54" s="39"/>
      <c r="B54" s="1" t="s">
        <v>22</v>
      </c>
      <c r="C54" s="1" t="s">
        <v>47</v>
      </c>
      <c r="D54" s="1" t="s">
        <v>47</v>
      </c>
      <c r="E54" s="1" t="s">
        <v>47</v>
      </c>
      <c r="F54" s="1" t="s">
        <v>47</v>
      </c>
      <c r="G54" s="1" t="s">
        <v>47</v>
      </c>
      <c r="H54" s="1" t="s">
        <v>47</v>
      </c>
      <c r="I54" s="1"/>
    </row>
    <row r="55" spans="1:9">
      <c r="A55" s="39"/>
      <c r="B55" s="1" t="s">
        <v>10</v>
      </c>
      <c r="C55" s="1" t="s">
        <v>47</v>
      </c>
      <c r="D55" s="1" t="s">
        <v>47</v>
      </c>
      <c r="E55" s="1" t="s">
        <v>47</v>
      </c>
      <c r="F55" s="1" t="s">
        <v>47</v>
      </c>
      <c r="G55" s="1" t="s">
        <v>47</v>
      </c>
      <c r="H55" s="1" t="s">
        <v>47</v>
      </c>
      <c r="I55" s="1"/>
    </row>
    <row r="56" spans="1:9">
      <c r="A56" s="39"/>
      <c r="B56" s="1" t="s">
        <v>11</v>
      </c>
      <c r="C56" s="1" t="s">
        <v>47</v>
      </c>
      <c r="D56" s="1" t="s">
        <v>47</v>
      </c>
      <c r="E56" s="1" t="s">
        <v>47</v>
      </c>
      <c r="F56" s="1" t="s">
        <v>47</v>
      </c>
      <c r="G56" s="1" t="s">
        <v>47</v>
      </c>
      <c r="H56" s="1" t="s">
        <v>47</v>
      </c>
      <c r="I56" s="1"/>
    </row>
    <row r="57" spans="1:9">
      <c r="A57" s="39"/>
      <c r="B57" s="1" t="s">
        <v>12</v>
      </c>
      <c r="C57" s="1" t="s">
        <v>47</v>
      </c>
      <c r="D57" s="1" t="s">
        <v>47</v>
      </c>
      <c r="E57" s="1" t="s">
        <v>47</v>
      </c>
      <c r="F57" s="1" t="s">
        <v>47</v>
      </c>
      <c r="G57" s="1" t="s">
        <v>47</v>
      </c>
      <c r="H57" s="1" t="s">
        <v>47</v>
      </c>
      <c r="I57" s="1"/>
    </row>
    <row r="58" spans="1:9">
      <c r="A58" s="39"/>
      <c r="B58" s="1" t="s">
        <v>8</v>
      </c>
      <c r="C58" s="1" t="s">
        <v>47</v>
      </c>
      <c r="D58" s="1" t="s">
        <v>47</v>
      </c>
      <c r="E58" s="1" t="s">
        <v>47</v>
      </c>
      <c r="F58" s="1" t="s">
        <v>47</v>
      </c>
      <c r="G58" s="1" t="s">
        <v>47</v>
      </c>
      <c r="H58" s="1" t="s">
        <v>47</v>
      </c>
      <c r="I58" s="1"/>
    </row>
    <row r="59" spans="1:9">
      <c r="A59" s="39"/>
      <c r="B59" s="1" t="s">
        <v>20</v>
      </c>
      <c r="C59" s="1" t="s">
        <v>47</v>
      </c>
      <c r="D59" s="1" t="s">
        <v>47</v>
      </c>
      <c r="E59" s="1" t="s">
        <v>47</v>
      </c>
      <c r="F59" s="1" t="s">
        <v>47</v>
      </c>
      <c r="G59" s="1" t="s">
        <v>47</v>
      </c>
      <c r="H59" s="1" t="s">
        <v>47</v>
      </c>
      <c r="I59" s="1"/>
    </row>
    <row r="60" spans="1:9">
      <c r="A60" s="39"/>
      <c r="B60" s="1" t="s">
        <v>9</v>
      </c>
      <c r="C60" s="1" t="s">
        <v>47</v>
      </c>
      <c r="D60" s="1" t="s">
        <v>47</v>
      </c>
      <c r="E60" s="1" t="s">
        <v>47</v>
      </c>
      <c r="F60" s="1" t="s">
        <v>47</v>
      </c>
      <c r="G60" s="1" t="s">
        <v>47</v>
      </c>
      <c r="H60" s="1" t="s">
        <v>47</v>
      </c>
      <c r="I60" s="1"/>
    </row>
    <row r="61" spans="1:9">
      <c r="A61" s="39"/>
      <c r="B61" s="1" t="s">
        <v>13</v>
      </c>
      <c r="C61" s="1" t="s">
        <v>47</v>
      </c>
      <c r="D61" s="1" t="s">
        <v>47</v>
      </c>
      <c r="E61" s="1" t="s">
        <v>47</v>
      </c>
      <c r="F61" s="1" t="s">
        <v>47</v>
      </c>
      <c r="G61" s="1" t="s">
        <v>47</v>
      </c>
      <c r="H61" s="1" t="s">
        <v>47</v>
      </c>
      <c r="I61" s="1"/>
    </row>
    <row r="62" spans="1:9">
      <c r="A62" s="39"/>
      <c r="B62" s="1" t="s">
        <v>14</v>
      </c>
      <c r="C62" s="1" t="s">
        <v>47</v>
      </c>
      <c r="D62" s="1" t="s">
        <v>47</v>
      </c>
      <c r="E62" s="1" t="s">
        <v>47</v>
      </c>
      <c r="F62" s="1" t="s">
        <v>47</v>
      </c>
      <c r="G62" s="1" t="s">
        <v>47</v>
      </c>
      <c r="H62" s="1" t="s">
        <v>47</v>
      </c>
      <c r="I62" s="1"/>
    </row>
    <row r="63" spans="1:9">
      <c r="A63" s="39"/>
      <c r="B63" s="1" t="s">
        <v>19</v>
      </c>
      <c r="C63" s="1" t="s">
        <v>47</v>
      </c>
      <c r="D63" s="1" t="s">
        <v>47</v>
      </c>
      <c r="E63" s="1" t="s">
        <v>47</v>
      </c>
      <c r="F63" s="1" t="s">
        <v>47</v>
      </c>
      <c r="G63" s="1" t="s">
        <v>47</v>
      </c>
      <c r="H63" s="1" t="s">
        <v>47</v>
      </c>
      <c r="I63" s="1"/>
    </row>
    <row r="64" spans="1:9">
      <c r="A64" s="39"/>
      <c r="B64" s="1" t="s">
        <v>15</v>
      </c>
      <c r="C64" s="1" t="s">
        <v>47</v>
      </c>
      <c r="D64" s="1" t="s">
        <v>47</v>
      </c>
      <c r="E64" s="1" t="s">
        <v>47</v>
      </c>
      <c r="F64" s="1" t="s">
        <v>47</v>
      </c>
      <c r="G64" s="1" t="s">
        <v>47</v>
      </c>
      <c r="H64" s="1" t="s">
        <v>47</v>
      </c>
      <c r="I64" s="1"/>
    </row>
    <row r="65" spans="1:9">
      <c r="A65" s="39"/>
      <c r="B65" s="1" t="s">
        <v>16</v>
      </c>
      <c r="C65" s="1" t="s">
        <v>47</v>
      </c>
      <c r="D65" s="1" t="s">
        <v>47</v>
      </c>
      <c r="E65" s="1" t="s">
        <v>47</v>
      </c>
      <c r="F65" s="1" t="s">
        <v>47</v>
      </c>
      <c r="G65" s="1" t="s">
        <v>47</v>
      </c>
      <c r="H65" s="1" t="s">
        <v>47</v>
      </c>
      <c r="I65" s="1"/>
    </row>
    <row r="66" spans="1:9">
      <c r="A66" s="39"/>
      <c r="B66" s="1" t="s">
        <v>17</v>
      </c>
      <c r="C66" s="1" t="s">
        <v>47</v>
      </c>
      <c r="D66" s="1" t="s">
        <v>47</v>
      </c>
      <c r="E66" s="1" t="s">
        <v>47</v>
      </c>
      <c r="F66" s="1" t="s">
        <v>47</v>
      </c>
      <c r="G66" s="1" t="s">
        <v>47</v>
      </c>
      <c r="H66" s="1" t="s">
        <v>47</v>
      </c>
      <c r="I66" s="1"/>
    </row>
    <row r="67" spans="1:9">
      <c r="A67" s="39"/>
      <c r="B67" s="1" t="s">
        <v>18</v>
      </c>
      <c r="C67" s="1" t="s">
        <v>47</v>
      </c>
      <c r="D67" s="1" t="s">
        <v>47</v>
      </c>
      <c r="E67" s="1" t="s">
        <v>47</v>
      </c>
      <c r="F67" s="1" t="s">
        <v>47</v>
      </c>
      <c r="G67" s="1" t="s">
        <v>47</v>
      </c>
      <c r="H67" s="1" t="s">
        <v>47</v>
      </c>
      <c r="I67" s="1"/>
    </row>
    <row r="68" spans="1:9">
      <c r="A68" s="39"/>
      <c r="B68" s="1" t="s">
        <v>21</v>
      </c>
      <c r="C68" s="1" t="s">
        <v>47</v>
      </c>
      <c r="D68" s="1" t="s">
        <v>47</v>
      </c>
      <c r="E68" s="1" t="s">
        <v>47</v>
      </c>
      <c r="F68" s="1" t="s">
        <v>47</v>
      </c>
      <c r="G68" s="1" t="s">
        <v>47</v>
      </c>
      <c r="H68" s="1" t="s">
        <v>47</v>
      </c>
      <c r="I68" s="1"/>
    </row>
    <row r="69" spans="1:9">
      <c r="A69" s="4">
        <v>4</v>
      </c>
      <c r="B69" s="44" t="s">
        <v>51</v>
      </c>
      <c r="C69" s="42"/>
      <c r="D69" s="42"/>
      <c r="E69" s="42"/>
      <c r="F69" s="42"/>
      <c r="G69" s="42"/>
      <c r="H69" s="42"/>
      <c r="I69" s="43"/>
    </row>
    <row r="70" spans="1:9">
      <c r="A70" s="4"/>
      <c r="B70" s="3" t="s">
        <v>53</v>
      </c>
      <c r="C70" s="20">
        <f>C29/(C9+C29)*100</f>
        <v>54.766610916831382</v>
      </c>
      <c r="D70" s="20" t="e">
        <f>D29/(D9+D29)*100</f>
        <v>#DIV/0!</v>
      </c>
      <c r="E70" s="20" t="e">
        <f t="shared" ref="E70:I70" si="2">E29/(E9+E29)*100</f>
        <v>#DIV/0!</v>
      </c>
      <c r="F70" s="20" t="e">
        <f t="shared" si="2"/>
        <v>#DIV/0!</v>
      </c>
      <c r="G70" s="20" t="e">
        <f t="shared" si="2"/>
        <v>#DIV/0!</v>
      </c>
      <c r="H70" s="20" t="e">
        <f t="shared" si="2"/>
        <v>#DIV/0!</v>
      </c>
      <c r="I70" s="20" t="e">
        <f t="shared" si="2"/>
        <v>#DIV/0!</v>
      </c>
    </row>
    <row r="71" spans="1:9" ht="15.75" customHeight="1">
      <c r="A71" s="4">
        <v>5</v>
      </c>
      <c r="B71" s="45" t="s">
        <v>52</v>
      </c>
      <c r="C71" s="46"/>
      <c r="D71" s="46"/>
      <c r="E71" s="46"/>
      <c r="F71" s="46"/>
      <c r="G71" s="46"/>
      <c r="H71" s="46"/>
      <c r="I71" s="47"/>
    </row>
    <row r="72" spans="1:9" ht="15.75" customHeight="1">
      <c r="A72" s="4"/>
      <c r="B72" s="3" t="s">
        <v>53</v>
      </c>
      <c r="C72" s="21">
        <v>71.13</v>
      </c>
      <c r="D72" s="21"/>
      <c r="E72" s="21"/>
      <c r="F72" s="21"/>
      <c r="G72" s="21"/>
      <c r="H72" s="21"/>
      <c r="I72" s="21"/>
    </row>
    <row r="73" spans="1:9">
      <c r="A73" s="4">
        <v>6</v>
      </c>
      <c r="B73" s="44" t="s">
        <v>54</v>
      </c>
      <c r="C73" s="42"/>
      <c r="D73" s="42"/>
      <c r="E73" s="42"/>
      <c r="F73" s="42"/>
      <c r="G73" s="42"/>
      <c r="H73" s="42"/>
      <c r="I73" s="43"/>
    </row>
    <row r="74" spans="1:9">
      <c r="A74" s="4"/>
      <c r="B74" s="3" t="s">
        <v>53</v>
      </c>
      <c r="C74" s="23">
        <v>25.75</v>
      </c>
      <c r="D74" s="1"/>
      <c r="E74" s="1"/>
      <c r="F74" s="1"/>
      <c r="G74" s="1"/>
      <c r="H74" s="1"/>
      <c r="I74" s="1"/>
    </row>
    <row r="75" spans="1:9">
      <c r="A75" s="4">
        <v>7</v>
      </c>
      <c r="B75" s="44" t="s">
        <v>72</v>
      </c>
      <c r="C75" s="42"/>
      <c r="D75" s="42"/>
      <c r="E75" s="42"/>
      <c r="F75" s="42"/>
      <c r="G75" s="42"/>
      <c r="H75" s="42"/>
      <c r="I75" s="43"/>
    </row>
    <row r="76" spans="1:9">
      <c r="A76" s="4"/>
      <c r="B76" s="16" t="s">
        <v>53</v>
      </c>
      <c r="C76" s="1">
        <v>7.0000000000000007E-2</v>
      </c>
      <c r="D76" s="1"/>
      <c r="E76" s="1"/>
      <c r="F76" s="1"/>
      <c r="G76" s="1"/>
      <c r="H76" s="1"/>
      <c r="I76" s="23"/>
    </row>
    <row r="77" spans="1:9">
      <c r="A77" s="38">
        <v>8</v>
      </c>
      <c r="B77" s="41" t="s">
        <v>55</v>
      </c>
      <c r="C77" s="42"/>
      <c r="D77" s="42"/>
      <c r="E77" s="42"/>
      <c r="F77" s="42"/>
      <c r="G77" s="42"/>
      <c r="H77" s="42"/>
      <c r="I77" s="43"/>
    </row>
    <row r="78" spans="1:9">
      <c r="A78" s="38"/>
      <c r="B78" s="3" t="s">
        <v>53</v>
      </c>
      <c r="C78" s="3" t="s">
        <v>47</v>
      </c>
      <c r="D78" s="3" t="s">
        <v>47</v>
      </c>
      <c r="E78" s="3" t="s">
        <v>47</v>
      </c>
      <c r="F78" s="3" t="s">
        <v>47</v>
      </c>
      <c r="G78" s="3" t="s">
        <v>47</v>
      </c>
      <c r="H78" s="3" t="s">
        <v>47</v>
      </c>
      <c r="I78" s="1"/>
    </row>
    <row r="79" spans="1:9">
      <c r="A79" s="39"/>
      <c r="B79" s="1" t="s">
        <v>4</v>
      </c>
      <c r="C79" s="1" t="s">
        <v>47</v>
      </c>
      <c r="D79" s="1" t="s">
        <v>47</v>
      </c>
      <c r="E79" s="1" t="s">
        <v>47</v>
      </c>
      <c r="F79" s="1" t="s">
        <v>47</v>
      </c>
      <c r="G79" s="1" t="s">
        <v>47</v>
      </c>
      <c r="H79" s="1" t="s">
        <v>47</v>
      </c>
      <c r="I79" s="1"/>
    </row>
    <row r="80" spans="1:9">
      <c r="A80" s="39"/>
      <c r="B80" s="1" t="s">
        <v>5</v>
      </c>
      <c r="C80" s="1" t="s">
        <v>47</v>
      </c>
      <c r="D80" s="1" t="s">
        <v>47</v>
      </c>
      <c r="E80" s="1" t="s">
        <v>47</v>
      </c>
      <c r="F80" s="1" t="s">
        <v>47</v>
      </c>
      <c r="G80" s="1" t="s">
        <v>47</v>
      </c>
      <c r="H80" s="1" t="s">
        <v>47</v>
      </c>
      <c r="I80" s="1"/>
    </row>
    <row r="81" spans="1:9">
      <c r="A81" s="39"/>
      <c r="B81" s="1" t="s">
        <v>7</v>
      </c>
      <c r="C81" s="1" t="s">
        <v>47</v>
      </c>
      <c r="D81" s="1" t="s">
        <v>47</v>
      </c>
      <c r="E81" s="1" t="s">
        <v>47</v>
      </c>
      <c r="F81" s="1" t="s">
        <v>47</v>
      </c>
      <c r="G81" s="1" t="s">
        <v>47</v>
      </c>
      <c r="H81" s="1" t="s">
        <v>47</v>
      </c>
      <c r="I81" s="1"/>
    </row>
    <row r="82" spans="1:9">
      <c r="A82" s="39"/>
      <c r="B82" s="1" t="s">
        <v>22</v>
      </c>
      <c r="C82" s="1" t="s">
        <v>47</v>
      </c>
      <c r="D82" s="1" t="s">
        <v>47</v>
      </c>
      <c r="E82" s="1" t="s">
        <v>47</v>
      </c>
      <c r="F82" s="1" t="s">
        <v>47</v>
      </c>
      <c r="G82" s="1" t="s">
        <v>47</v>
      </c>
      <c r="H82" s="1" t="s">
        <v>47</v>
      </c>
      <c r="I82" s="1"/>
    </row>
    <row r="83" spans="1:9">
      <c r="A83" s="39"/>
      <c r="B83" s="1" t="s">
        <v>10</v>
      </c>
      <c r="C83" s="1" t="s">
        <v>47</v>
      </c>
      <c r="D83" s="1" t="s">
        <v>47</v>
      </c>
      <c r="E83" s="1" t="s">
        <v>47</v>
      </c>
      <c r="F83" s="1" t="s">
        <v>47</v>
      </c>
      <c r="G83" s="1" t="s">
        <v>47</v>
      </c>
      <c r="H83" s="1" t="s">
        <v>47</v>
      </c>
      <c r="I83" s="1"/>
    </row>
    <row r="84" spans="1:9">
      <c r="A84" s="39"/>
      <c r="B84" s="1" t="s">
        <v>11</v>
      </c>
      <c r="C84" s="1" t="s">
        <v>47</v>
      </c>
      <c r="D84" s="1" t="s">
        <v>47</v>
      </c>
      <c r="E84" s="1" t="s">
        <v>47</v>
      </c>
      <c r="F84" s="1" t="s">
        <v>47</v>
      </c>
      <c r="G84" s="1" t="s">
        <v>47</v>
      </c>
      <c r="H84" s="1" t="s">
        <v>47</v>
      </c>
      <c r="I84" s="1"/>
    </row>
    <row r="85" spans="1:9">
      <c r="A85" s="39"/>
      <c r="B85" s="1" t="s">
        <v>12</v>
      </c>
      <c r="C85" s="1" t="s">
        <v>47</v>
      </c>
      <c r="D85" s="1" t="s">
        <v>47</v>
      </c>
      <c r="E85" s="1" t="s">
        <v>47</v>
      </c>
      <c r="F85" s="1" t="s">
        <v>47</v>
      </c>
      <c r="G85" s="1" t="s">
        <v>47</v>
      </c>
      <c r="H85" s="1" t="s">
        <v>47</v>
      </c>
      <c r="I85" s="1"/>
    </row>
    <row r="86" spans="1:9">
      <c r="A86" s="39"/>
      <c r="B86" s="1" t="s">
        <v>8</v>
      </c>
      <c r="C86" s="1" t="s">
        <v>47</v>
      </c>
      <c r="D86" s="1" t="s">
        <v>47</v>
      </c>
      <c r="E86" s="1" t="s">
        <v>47</v>
      </c>
      <c r="F86" s="1" t="s">
        <v>47</v>
      </c>
      <c r="G86" s="1" t="s">
        <v>47</v>
      </c>
      <c r="H86" s="1" t="s">
        <v>47</v>
      </c>
      <c r="I86" s="1"/>
    </row>
    <row r="87" spans="1:9">
      <c r="A87" s="39"/>
      <c r="B87" s="1" t="s">
        <v>20</v>
      </c>
      <c r="C87" s="1" t="s">
        <v>47</v>
      </c>
      <c r="D87" s="1" t="s">
        <v>47</v>
      </c>
      <c r="E87" s="1" t="s">
        <v>47</v>
      </c>
      <c r="F87" s="1" t="s">
        <v>47</v>
      </c>
      <c r="G87" s="1" t="s">
        <v>47</v>
      </c>
      <c r="H87" s="1" t="s">
        <v>47</v>
      </c>
      <c r="I87" s="1"/>
    </row>
    <row r="88" spans="1:9">
      <c r="A88" s="39"/>
      <c r="B88" s="1" t="s">
        <v>9</v>
      </c>
      <c r="C88" s="1" t="s">
        <v>47</v>
      </c>
      <c r="D88" s="1" t="s">
        <v>47</v>
      </c>
      <c r="E88" s="1" t="s">
        <v>47</v>
      </c>
      <c r="F88" s="1" t="s">
        <v>47</v>
      </c>
      <c r="G88" s="1" t="s">
        <v>47</v>
      </c>
      <c r="H88" s="1" t="s">
        <v>47</v>
      </c>
      <c r="I88" s="1"/>
    </row>
    <row r="89" spans="1:9">
      <c r="A89" s="39"/>
      <c r="B89" s="1" t="s">
        <v>13</v>
      </c>
      <c r="C89" s="1" t="s">
        <v>47</v>
      </c>
      <c r="D89" s="1" t="s">
        <v>47</v>
      </c>
      <c r="E89" s="1" t="s">
        <v>47</v>
      </c>
      <c r="F89" s="1" t="s">
        <v>47</v>
      </c>
      <c r="G89" s="1" t="s">
        <v>47</v>
      </c>
      <c r="H89" s="1" t="s">
        <v>47</v>
      </c>
      <c r="I89" s="1"/>
    </row>
    <row r="90" spans="1:9">
      <c r="A90" s="39"/>
      <c r="B90" s="1" t="s">
        <v>14</v>
      </c>
      <c r="C90" s="1" t="s">
        <v>47</v>
      </c>
      <c r="D90" s="1" t="s">
        <v>47</v>
      </c>
      <c r="E90" s="1" t="s">
        <v>47</v>
      </c>
      <c r="F90" s="1" t="s">
        <v>47</v>
      </c>
      <c r="G90" s="1" t="s">
        <v>47</v>
      </c>
      <c r="H90" s="1" t="s">
        <v>47</v>
      </c>
      <c r="I90" s="1"/>
    </row>
    <row r="91" spans="1:9">
      <c r="A91" s="39"/>
      <c r="B91" s="1" t="s">
        <v>19</v>
      </c>
      <c r="C91" s="1" t="s">
        <v>47</v>
      </c>
      <c r="D91" s="1" t="s">
        <v>47</v>
      </c>
      <c r="E91" s="1" t="s">
        <v>47</v>
      </c>
      <c r="F91" s="1" t="s">
        <v>47</v>
      </c>
      <c r="G91" s="1" t="s">
        <v>47</v>
      </c>
      <c r="H91" s="1" t="s">
        <v>47</v>
      </c>
      <c r="I91" s="1"/>
    </row>
    <row r="92" spans="1:9">
      <c r="A92" s="39"/>
      <c r="B92" s="1" t="s">
        <v>15</v>
      </c>
      <c r="C92" s="1" t="s">
        <v>47</v>
      </c>
      <c r="D92" s="1" t="s">
        <v>47</v>
      </c>
      <c r="E92" s="1" t="s">
        <v>47</v>
      </c>
      <c r="F92" s="1" t="s">
        <v>47</v>
      </c>
      <c r="G92" s="1" t="s">
        <v>47</v>
      </c>
      <c r="H92" s="1" t="s">
        <v>47</v>
      </c>
      <c r="I92" s="1"/>
    </row>
    <row r="93" spans="1:9">
      <c r="A93" s="39"/>
      <c r="B93" s="1" t="s">
        <v>16</v>
      </c>
      <c r="C93" s="1" t="s">
        <v>47</v>
      </c>
      <c r="D93" s="1" t="s">
        <v>47</v>
      </c>
      <c r="E93" s="1" t="s">
        <v>47</v>
      </c>
      <c r="F93" s="1" t="s">
        <v>47</v>
      </c>
      <c r="G93" s="1" t="s">
        <v>47</v>
      </c>
      <c r="H93" s="1" t="s">
        <v>47</v>
      </c>
      <c r="I93" s="1"/>
    </row>
    <row r="94" spans="1:9">
      <c r="A94" s="39"/>
      <c r="B94" s="1" t="s">
        <v>17</v>
      </c>
      <c r="C94" s="1" t="s">
        <v>47</v>
      </c>
      <c r="D94" s="1" t="s">
        <v>47</v>
      </c>
      <c r="E94" s="1" t="s">
        <v>47</v>
      </c>
      <c r="F94" s="1" t="s">
        <v>47</v>
      </c>
      <c r="G94" s="1" t="s">
        <v>47</v>
      </c>
      <c r="H94" s="1" t="s">
        <v>47</v>
      </c>
      <c r="I94" s="1"/>
    </row>
    <row r="95" spans="1:9">
      <c r="A95" s="39"/>
      <c r="B95" s="1" t="s">
        <v>18</v>
      </c>
      <c r="C95" s="1" t="s">
        <v>47</v>
      </c>
      <c r="D95" s="1" t="s">
        <v>47</v>
      </c>
      <c r="E95" s="1" t="s">
        <v>47</v>
      </c>
      <c r="F95" s="1" t="s">
        <v>47</v>
      </c>
      <c r="G95" s="1" t="s">
        <v>47</v>
      </c>
      <c r="H95" s="1" t="s">
        <v>47</v>
      </c>
      <c r="I95" s="1"/>
    </row>
    <row r="96" spans="1:9">
      <c r="A96" s="39"/>
      <c r="B96" s="1" t="s">
        <v>21</v>
      </c>
      <c r="C96" s="1" t="s">
        <v>47</v>
      </c>
      <c r="D96" s="1" t="s">
        <v>47</v>
      </c>
      <c r="E96" s="1" t="s">
        <v>47</v>
      </c>
      <c r="F96" s="1" t="s">
        <v>47</v>
      </c>
      <c r="G96" s="1" t="s">
        <v>47</v>
      </c>
      <c r="H96" s="1" t="s">
        <v>47</v>
      </c>
      <c r="I96" s="1"/>
    </row>
    <row r="97" spans="1:9">
      <c r="A97" s="38">
        <v>9</v>
      </c>
      <c r="B97" s="44" t="s">
        <v>56</v>
      </c>
      <c r="C97" s="42"/>
      <c r="D97" s="42"/>
      <c r="E97" s="42"/>
      <c r="F97" s="42"/>
      <c r="G97" s="42"/>
      <c r="H97" s="42"/>
      <c r="I97" s="43"/>
    </row>
    <row r="98" spans="1:9">
      <c r="A98" s="39"/>
      <c r="B98" s="1" t="s">
        <v>4</v>
      </c>
      <c r="C98" s="1" t="s">
        <v>47</v>
      </c>
      <c r="D98" s="1" t="s">
        <v>47</v>
      </c>
      <c r="E98" s="1" t="s">
        <v>47</v>
      </c>
      <c r="F98" s="1" t="s">
        <v>47</v>
      </c>
      <c r="G98" s="1" t="s">
        <v>47</v>
      </c>
      <c r="H98" s="1" t="s">
        <v>47</v>
      </c>
      <c r="I98" s="1"/>
    </row>
    <row r="99" spans="1:9">
      <c r="A99" s="39"/>
      <c r="B99" s="1" t="s">
        <v>5</v>
      </c>
      <c r="C99" s="1" t="s">
        <v>47</v>
      </c>
      <c r="D99" s="1" t="s">
        <v>47</v>
      </c>
      <c r="E99" s="1" t="s">
        <v>47</v>
      </c>
      <c r="F99" s="1" t="s">
        <v>47</v>
      </c>
      <c r="G99" s="1" t="s">
        <v>47</v>
      </c>
      <c r="H99" s="1" t="s">
        <v>47</v>
      </c>
      <c r="I99" s="1"/>
    </row>
    <row r="100" spans="1:9">
      <c r="A100" s="39"/>
      <c r="B100" s="1" t="s">
        <v>7</v>
      </c>
      <c r="C100" s="1" t="s">
        <v>47</v>
      </c>
      <c r="D100" s="1" t="s">
        <v>47</v>
      </c>
      <c r="E100" s="1" t="s">
        <v>47</v>
      </c>
      <c r="F100" s="1" t="s">
        <v>47</v>
      </c>
      <c r="G100" s="1" t="s">
        <v>47</v>
      </c>
      <c r="H100" s="1" t="s">
        <v>47</v>
      </c>
      <c r="I100" s="1"/>
    </row>
    <row r="101" spans="1:9">
      <c r="A101" s="39"/>
      <c r="B101" s="1" t="s">
        <v>22</v>
      </c>
      <c r="C101" s="1" t="s">
        <v>47</v>
      </c>
      <c r="D101" s="1" t="s">
        <v>47</v>
      </c>
      <c r="E101" s="1" t="s">
        <v>47</v>
      </c>
      <c r="F101" s="1" t="s">
        <v>47</v>
      </c>
      <c r="G101" s="1" t="s">
        <v>47</v>
      </c>
      <c r="H101" s="1" t="s">
        <v>47</v>
      </c>
      <c r="I101" s="1"/>
    </row>
    <row r="102" spans="1:9">
      <c r="A102" s="39"/>
      <c r="B102" s="1" t="s">
        <v>10</v>
      </c>
      <c r="C102" s="1" t="s">
        <v>47</v>
      </c>
      <c r="D102" s="1" t="s">
        <v>47</v>
      </c>
      <c r="E102" s="1" t="s">
        <v>47</v>
      </c>
      <c r="F102" s="1" t="s">
        <v>47</v>
      </c>
      <c r="G102" s="1" t="s">
        <v>47</v>
      </c>
      <c r="H102" s="1" t="s">
        <v>47</v>
      </c>
      <c r="I102" s="1"/>
    </row>
    <row r="103" spans="1:9">
      <c r="A103" s="39"/>
      <c r="B103" s="1" t="s">
        <v>11</v>
      </c>
      <c r="C103" s="1" t="s">
        <v>47</v>
      </c>
      <c r="D103" s="1" t="s">
        <v>47</v>
      </c>
      <c r="E103" s="1" t="s">
        <v>47</v>
      </c>
      <c r="F103" s="1" t="s">
        <v>47</v>
      </c>
      <c r="G103" s="1" t="s">
        <v>47</v>
      </c>
      <c r="H103" s="1" t="s">
        <v>47</v>
      </c>
      <c r="I103" s="1"/>
    </row>
    <row r="104" spans="1:9">
      <c r="A104" s="39"/>
      <c r="B104" s="1" t="s">
        <v>12</v>
      </c>
      <c r="C104" s="1" t="s">
        <v>47</v>
      </c>
      <c r="D104" s="1" t="s">
        <v>47</v>
      </c>
      <c r="E104" s="1" t="s">
        <v>47</v>
      </c>
      <c r="F104" s="1" t="s">
        <v>47</v>
      </c>
      <c r="G104" s="1" t="s">
        <v>47</v>
      </c>
      <c r="H104" s="1" t="s">
        <v>47</v>
      </c>
      <c r="I104" s="1"/>
    </row>
    <row r="105" spans="1:9">
      <c r="A105" s="39"/>
      <c r="B105" s="1" t="s">
        <v>8</v>
      </c>
      <c r="C105" s="1" t="s">
        <v>47</v>
      </c>
      <c r="D105" s="1" t="s">
        <v>47</v>
      </c>
      <c r="E105" s="1" t="s">
        <v>47</v>
      </c>
      <c r="F105" s="1" t="s">
        <v>47</v>
      </c>
      <c r="G105" s="1" t="s">
        <v>47</v>
      </c>
      <c r="H105" s="1" t="s">
        <v>47</v>
      </c>
      <c r="I105" s="1"/>
    </row>
    <row r="106" spans="1:9">
      <c r="A106" s="39"/>
      <c r="B106" s="1" t="s">
        <v>20</v>
      </c>
      <c r="C106" s="1" t="s">
        <v>47</v>
      </c>
      <c r="D106" s="1" t="s">
        <v>47</v>
      </c>
      <c r="E106" s="1" t="s">
        <v>47</v>
      </c>
      <c r="F106" s="1" t="s">
        <v>47</v>
      </c>
      <c r="G106" s="1" t="s">
        <v>47</v>
      </c>
      <c r="H106" s="1" t="s">
        <v>47</v>
      </c>
      <c r="I106" s="1"/>
    </row>
    <row r="107" spans="1:9">
      <c r="A107" s="39"/>
      <c r="B107" s="1" t="s">
        <v>9</v>
      </c>
      <c r="C107" s="1" t="s">
        <v>47</v>
      </c>
      <c r="D107" s="1" t="s">
        <v>47</v>
      </c>
      <c r="E107" s="1" t="s">
        <v>47</v>
      </c>
      <c r="F107" s="1" t="s">
        <v>47</v>
      </c>
      <c r="G107" s="1" t="s">
        <v>47</v>
      </c>
      <c r="H107" s="1" t="s">
        <v>47</v>
      </c>
      <c r="I107" s="1"/>
    </row>
    <row r="108" spans="1:9">
      <c r="A108" s="39"/>
      <c r="B108" s="1" t="s">
        <v>13</v>
      </c>
      <c r="C108" s="1" t="s">
        <v>47</v>
      </c>
      <c r="D108" s="1" t="s">
        <v>47</v>
      </c>
      <c r="E108" s="1" t="s">
        <v>47</v>
      </c>
      <c r="F108" s="1" t="s">
        <v>47</v>
      </c>
      <c r="G108" s="1" t="s">
        <v>47</v>
      </c>
      <c r="H108" s="1" t="s">
        <v>47</v>
      </c>
      <c r="I108" s="1"/>
    </row>
    <row r="109" spans="1:9">
      <c r="A109" s="39"/>
      <c r="B109" s="1" t="s">
        <v>14</v>
      </c>
      <c r="C109" s="1" t="s">
        <v>47</v>
      </c>
      <c r="D109" s="1" t="s">
        <v>47</v>
      </c>
      <c r="E109" s="1" t="s">
        <v>47</v>
      </c>
      <c r="F109" s="1" t="s">
        <v>47</v>
      </c>
      <c r="G109" s="1" t="s">
        <v>47</v>
      </c>
      <c r="H109" s="1" t="s">
        <v>47</v>
      </c>
      <c r="I109" s="1"/>
    </row>
    <row r="110" spans="1:9">
      <c r="A110" s="39"/>
      <c r="B110" s="1" t="s">
        <v>19</v>
      </c>
      <c r="C110" s="1" t="s">
        <v>47</v>
      </c>
      <c r="D110" s="1" t="s">
        <v>47</v>
      </c>
      <c r="E110" s="1" t="s">
        <v>47</v>
      </c>
      <c r="F110" s="1" t="s">
        <v>47</v>
      </c>
      <c r="G110" s="1" t="s">
        <v>47</v>
      </c>
      <c r="H110" s="1" t="s">
        <v>47</v>
      </c>
      <c r="I110" s="1"/>
    </row>
    <row r="111" spans="1:9">
      <c r="A111" s="39"/>
      <c r="B111" s="1" t="s">
        <v>15</v>
      </c>
      <c r="C111" s="1" t="s">
        <v>47</v>
      </c>
      <c r="D111" s="1" t="s">
        <v>47</v>
      </c>
      <c r="E111" s="1" t="s">
        <v>47</v>
      </c>
      <c r="F111" s="1" t="s">
        <v>47</v>
      </c>
      <c r="G111" s="1" t="s">
        <v>47</v>
      </c>
      <c r="H111" s="1" t="s">
        <v>47</v>
      </c>
      <c r="I111" s="1"/>
    </row>
    <row r="112" spans="1:9">
      <c r="A112" s="39"/>
      <c r="B112" s="1" t="s">
        <v>16</v>
      </c>
      <c r="C112" s="1" t="s">
        <v>47</v>
      </c>
      <c r="D112" s="1" t="s">
        <v>47</v>
      </c>
      <c r="E112" s="1" t="s">
        <v>47</v>
      </c>
      <c r="F112" s="1" t="s">
        <v>47</v>
      </c>
      <c r="G112" s="1" t="s">
        <v>47</v>
      </c>
      <c r="H112" s="1" t="s">
        <v>47</v>
      </c>
      <c r="I112" s="1"/>
    </row>
    <row r="113" spans="1:13">
      <c r="A113" s="39"/>
      <c r="B113" s="1" t="s">
        <v>17</v>
      </c>
      <c r="C113" s="1" t="s">
        <v>47</v>
      </c>
      <c r="D113" s="1" t="s">
        <v>47</v>
      </c>
      <c r="E113" s="1" t="s">
        <v>47</v>
      </c>
      <c r="F113" s="1" t="s">
        <v>47</v>
      </c>
      <c r="G113" s="1" t="s">
        <v>47</v>
      </c>
      <c r="H113" s="1" t="s">
        <v>47</v>
      </c>
      <c r="I113" s="1"/>
    </row>
    <row r="114" spans="1:13">
      <c r="A114" s="39"/>
      <c r="B114" s="1" t="s">
        <v>18</v>
      </c>
      <c r="C114" s="1" t="s">
        <v>47</v>
      </c>
      <c r="D114" s="1" t="s">
        <v>47</v>
      </c>
      <c r="E114" s="1" t="s">
        <v>47</v>
      </c>
      <c r="F114" s="1" t="s">
        <v>47</v>
      </c>
      <c r="G114" s="1" t="s">
        <v>47</v>
      </c>
      <c r="H114" s="1" t="s">
        <v>47</v>
      </c>
      <c r="I114" s="1"/>
    </row>
    <row r="115" spans="1:13">
      <c r="A115" s="39"/>
      <c r="B115" s="1" t="s">
        <v>21</v>
      </c>
      <c r="C115" s="1" t="s">
        <v>47</v>
      </c>
      <c r="D115" s="1" t="s">
        <v>47</v>
      </c>
      <c r="E115" s="1" t="s">
        <v>47</v>
      </c>
      <c r="F115" s="1" t="s">
        <v>47</v>
      </c>
      <c r="G115" s="1" t="s">
        <v>47</v>
      </c>
      <c r="H115" s="1" t="s">
        <v>47</v>
      </c>
      <c r="I115" s="1"/>
    </row>
    <row r="116" spans="1:13">
      <c r="A116" s="38">
        <v>10</v>
      </c>
      <c r="B116" s="44" t="s">
        <v>57</v>
      </c>
      <c r="C116" s="42"/>
      <c r="D116" s="42"/>
      <c r="E116" s="42"/>
      <c r="F116" s="42"/>
      <c r="G116" s="42"/>
      <c r="H116" s="42"/>
      <c r="I116" s="43"/>
    </row>
    <row r="117" spans="1:13">
      <c r="A117" s="38"/>
      <c r="B117" s="16" t="s">
        <v>53</v>
      </c>
      <c r="C117" s="23">
        <f>483/907*100</f>
        <v>53.252480705622929</v>
      </c>
      <c r="D117" s="1"/>
      <c r="E117" s="1"/>
      <c r="F117" s="1"/>
      <c r="G117" s="1"/>
      <c r="H117" s="1"/>
      <c r="I117" s="1"/>
    </row>
    <row r="118" spans="1:13">
      <c r="A118" s="39"/>
      <c r="B118" s="1" t="s">
        <v>7</v>
      </c>
      <c r="C118" s="23">
        <f>284/C12*100</f>
        <v>53.584905660377359</v>
      </c>
      <c r="D118" s="23"/>
      <c r="E118" s="23"/>
      <c r="F118" s="23"/>
      <c r="G118" s="23"/>
      <c r="H118" s="23"/>
      <c r="I118" s="23"/>
    </row>
    <row r="119" spans="1:13">
      <c r="A119" s="39"/>
      <c r="B119" s="1" t="s">
        <v>10</v>
      </c>
      <c r="C119" s="23">
        <v>0</v>
      </c>
      <c r="D119" s="23"/>
      <c r="E119" s="23"/>
      <c r="F119" s="23"/>
      <c r="G119" s="23"/>
      <c r="H119" s="23"/>
      <c r="I119" s="23"/>
    </row>
    <row r="120" spans="1:13">
      <c r="A120" s="39"/>
      <c r="B120" s="1" t="s">
        <v>11</v>
      </c>
      <c r="C120" s="23">
        <f>56/C15*100</f>
        <v>30.939226519337016</v>
      </c>
      <c r="D120" s="23"/>
      <c r="E120" s="23"/>
      <c r="F120" s="23"/>
      <c r="G120" s="23"/>
      <c r="H120" s="23"/>
      <c r="I120" s="23"/>
    </row>
    <row r="121" spans="1:13">
      <c r="A121" s="39"/>
      <c r="B121" s="1" t="s">
        <v>17</v>
      </c>
      <c r="C121" s="23">
        <f>143/C25*100</f>
        <v>72.959183673469383</v>
      </c>
      <c r="D121" s="23"/>
      <c r="E121" s="23"/>
      <c r="F121" s="23"/>
      <c r="G121" s="23"/>
      <c r="H121" s="23"/>
      <c r="I121" s="23"/>
    </row>
    <row r="122" spans="1:13">
      <c r="A122" s="38">
        <v>11</v>
      </c>
      <c r="B122" s="44" t="s">
        <v>58</v>
      </c>
      <c r="C122" s="42"/>
      <c r="D122" s="42"/>
      <c r="E122" s="42"/>
      <c r="F122" s="42"/>
      <c r="G122" s="42"/>
      <c r="H122" s="42"/>
      <c r="I122" s="43"/>
    </row>
    <row r="123" spans="1:13">
      <c r="A123" s="38"/>
      <c r="B123" s="16" t="s">
        <v>53</v>
      </c>
      <c r="C123" s="3">
        <f>SUM(C124:C127)</f>
        <v>505.35</v>
      </c>
      <c r="D123" s="1"/>
      <c r="E123" s="1"/>
      <c r="F123" s="1"/>
      <c r="G123" s="1"/>
      <c r="H123" s="1"/>
      <c r="I123" s="1"/>
    </row>
    <row r="124" spans="1:13">
      <c r="A124" s="39"/>
      <c r="B124" s="1" t="s">
        <v>7</v>
      </c>
      <c r="C124" s="1">
        <v>188.9</v>
      </c>
      <c r="D124" s="1"/>
      <c r="E124" s="1"/>
      <c r="F124" s="1"/>
      <c r="G124" s="1"/>
      <c r="H124" s="1"/>
      <c r="I124" s="1"/>
    </row>
    <row r="125" spans="1:13">
      <c r="A125" s="39"/>
      <c r="B125" s="1" t="s">
        <v>10</v>
      </c>
      <c r="C125" s="1">
        <v>0</v>
      </c>
      <c r="D125" s="1"/>
      <c r="E125" s="1"/>
      <c r="F125" s="1"/>
      <c r="G125" s="1"/>
      <c r="H125" s="1"/>
      <c r="I125" s="1"/>
    </row>
    <row r="126" spans="1:13">
      <c r="A126" s="39"/>
      <c r="B126" s="1" t="s">
        <v>11</v>
      </c>
      <c r="C126" s="1">
        <v>85.45</v>
      </c>
      <c r="D126" s="1"/>
      <c r="E126" s="1"/>
      <c r="F126" s="1"/>
      <c r="G126" s="1"/>
      <c r="H126" s="1"/>
      <c r="I126" s="1"/>
    </row>
    <row r="127" spans="1:13">
      <c r="A127" s="39"/>
      <c r="B127" s="1" t="s">
        <v>17</v>
      </c>
      <c r="C127" s="1">
        <v>231</v>
      </c>
      <c r="D127" s="1"/>
      <c r="E127" s="1"/>
      <c r="F127" s="1"/>
      <c r="G127" s="1"/>
      <c r="H127" s="1"/>
      <c r="I127" s="1"/>
    </row>
    <row r="128" spans="1:13">
      <c r="A128" s="38">
        <v>12</v>
      </c>
      <c r="B128" s="44" t="s">
        <v>59</v>
      </c>
      <c r="C128" s="42"/>
      <c r="D128" s="42"/>
      <c r="E128" s="42"/>
      <c r="F128" s="42"/>
      <c r="G128" s="42"/>
      <c r="H128" s="42"/>
      <c r="I128" s="43"/>
      <c r="M128" t="s">
        <v>120</v>
      </c>
    </row>
    <row r="129" spans="1:13">
      <c r="A129" s="38"/>
      <c r="B129" s="63" t="s">
        <v>53</v>
      </c>
      <c r="C129" s="1">
        <f>SUM(C130:C151)</f>
        <v>15267</v>
      </c>
      <c r="D129" s="1"/>
      <c r="E129" s="1"/>
      <c r="F129" s="1"/>
      <c r="G129" s="1"/>
      <c r="H129" s="1"/>
      <c r="I129" s="1"/>
      <c r="J129" s="1">
        <f>SUM(J130:J151)</f>
        <v>43</v>
      </c>
      <c r="K129" s="24">
        <f>(I129+I153)/J129</f>
        <v>0</v>
      </c>
      <c r="L129" s="1">
        <f>SUM(L130:L151)</f>
        <v>21254</v>
      </c>
      <c r="M129">
        <v>20881</v>
      </c>
    </row>
    <row r="130" spans="1:13" ht="15.75">
      <c r="A130" s="39"/>
      <c r="B130" s="22" t="s">
        <v>73</v>
      </c>
      <c r="C130" s="3">
        <v>829</v>
      </c>
      <c r="D130" s="2"/>
      <c r="E130" s="2"/>
      <c r="F130" s="1"/>
      <c r="G130" s="1"/>
      <c r="H130" s="1"/>
      <c r="I130" s="1"/>
      <c r="J130">
        <v>2</v>
      </c>
      <c r="L130">
        <v>1612</v>
      </c>
    </row>
    <row r="131" spans="1:13" ht="15.75">
      <c r="A131" s="39"/>
      <c r="B131" s="22" t="s">
        <v>92</v>
      </c>
      <c r="C131" s="3">
        <v>887</v>
      </c>
      <c r="D131" s="2"/>
      <c r="E131" s="2"/>
      <c r="F131" s="1"/>
      <c r="G131" s="1"/>
      <c r="H131" s="1"/>
      <c r="I131" s="1"/>
      <c r="J131">
        <v>7</v>
      </c>
      <c r="L131">
        <v>1437</v>
      </c>
    </row>
    <row r="132" spans="1:13" ht="15.75">
      <c r="A132" s="39"/>
      <c r="B132" s="22" t="s">
        <v>91</v>
      </c>
      <c r="C132" s="3">
        <v>335</v>
      </c>
      <c r="D132" s="2"/>
      <c r="E132" s="2"/>
      <c r="F132" s="1"/>
      <c r="G132" s="1"/>
      <c r="H132" s="1"/>
      <c r="I132" s="1"/>
      <c r="J132">
        <v>1</v>
      </c>
      <c r="L132">
        <v>722</v>
      </c>
    </row>
    <row r="133" spans="1:13" ht="15.75">
      <c r="A133" s="39"/>
      <c r="B133" s="22" t="s">
        <v>75</v>
      </c>
      <c r="C133" s="3">
        <v>358</v>
      </c>
      <c r="D133" s="2"/>
      <c r="E133" s="2"/>
      <c r="F133" s="1"/>
      <c r="G133" s="1"/>
      <c r="H133" s="1"/>
      <c r="I133" s="1"/>
      <c r="J133">
        <v>1</v>
      </c>
      <c r="L133">
        <v>445</v>
      </c>
    </row>
    <row r="134" spans="1:13" ht="15.75">
      <c r="A134" s="39"/>
      <c r="B134" s="22" t="s">
        <v>76</v>
      </c>
      <c r="C134" s="3">
        <v>849</v>
      </c>
      <c r="D134" s="2"/>
      <c r="E134" s="2"/>
      <c r="F134" s="1"/>
      <c r="G134" s="1"/>
      <c r="H134" s="1"/>
      <c r="I134" s="1"/>
      <c r="J134">
        <v>1</v>
      </c>
      <c r="L134">
        <v>1302</v>
      </c>
    </row>
    <row r="135" spans="1:13" ht="15.75">
      <c r="A135" s="39"/>
      <c r="B135" s="22" t="s">
        <v>77</v>
      </c>
      <c r="C135" s="3">
        <v>1734</v>
      </c>
      <c r="D135" s="2"/>
      <c r="E135" s="2"/>
      <c r="F135" s="1"/>
      <c r="G135" s="1"/>
      <c r="H135" s="1"/>
      <c r="I135" s="1"/>
      <c r="J135">
        <v>1</v>
      </c>
      <c r="L135">
        <v>1908</v>
      </c>
    </row>
    <row r="136" spans="1:13" ht="15.75">
      <c r="A136" s="39"/>
      <c r="B136" s="22" t="s">
        <v>78</v>
      </c>
      <c r="C136" s="3">
        <v>1213</v>
      </c>
      <c r="D136" s="2"/>
      <c r="E136" s="2"/>
      <c r="F136" s="1"/>
      <c r="G136" s="1"/>
      <c r="H136" s="1"/>
      <c r="I136" s="1"/>
      <c r="J136">
        <v>1</v>
      </c>
      <c r="L136">
        <v>1940</v>
      </c>
    </row>
    <row r="137" spans="1:13" ht="15.75">
      <c r="A137" s="39"/>
      <c r="B137" s="22" t="s">
        <v>79</v>
      </c>
      <c r="C137" s="3">
        <v>456</v>
      </c>
      <c r="D137" s="2"/>
      <c r="E137" s="2"/>
      <c r="F137" s="1"/>
      <c r="G137" s="1"/>
      <c r="H137" s="1"/>
      <c r="I137" s="1"/>
      <c r="J137">
        <v>1</v>
      </c>
      <c r="L137">
        <v>456</v>
      </c>
    </row>
    <row r="138" spans="1:13" ht="15.75">
      <c r="A138" s="39"/>
      <c r="B138" s="22" t="s">
        <v>90</v>
      </c>
      <c r="C138" s="3">
        <v>86</v>
      </c>
      <c r="D138" s="2"/>
      <c r="E138" s="2"/>
      <c r="F138" s="1"/>
      <c r="G138" s="1"/>
      <c r="H138" s="1"/>
      <c r="I138" s="1"/>
      <c r="J138">
        <v>1</v>
      </c>
      <c r="L138">
        <v>165</v>
      </c>
    </row>
    <row r="139" spans="1:13" ht="15.75">
      <c r="A139" s="39"/>
      <c r="B139" s="22" t="s">
        <v>80</v>
      </c>
      <c r="C139" s="3">
        <v>271</v>
      </c>
      <c r="D139" s="2"/>
      <c r="E139" s="2"/>
      <c r="F139" s="1"/>
      <c r="G139" s="1"/>
      <c r="H139" s="1"/>
      <c r="I139" s="1"/>
      <c r="J139">
        <v>2</v>
      </c>
      <c r="L139">
        <v>571</v>
      </c>
    </row>
    <row r="140" spans="1:13" ht="15.75">
      <c r="A140" s="39"/>
      <c r="B140" s="22" t="s">
        <v>81</v>
      </c>
      <c r="C140" s="3">
        <v>541</v>
      </c>
      <c r="D140" s="2"/>
      <c r="E140" s="2"/>
      <c r="F140" s="1"/>
      <c r="G140" s="1"/>
      <c r="H140" s="1"/>
      <c r="I140" s="1"/>
      <c r="J140">
        <v>5</v>
      </c>
      <c r="L140">
        <v>785</v>
      </c>
    </row>
    <row r="141" spans="1:13" ht="15.75">
      <c r="A141" s="39"/>
      <c r="B141" s="22" t="s">
        <v>82</v>
      </c>
      <c r="C141" s="3">
        <v>610</v>
      </c>
      <c r="D141" s="2"/>
      <c r="E141" s="2"/>
      <c r="F141" s="1"/>
      <c r="G141" s="1"/>
      <c r="H141" s="1"/>
      <c r="I141" s="1"/>
      <c r="J141">
        <v>1</v>
      </c>
      <c r="L141">
        <v>610</v>
      </c>
    </row>
    <row r="142" spans="1:13" ht="15.75">
      <c r="A142" s="39"/>
      <c r="B142" s="22" t="s">
        <v>83</v>
      </c>
      <c r="C142" s="3">
        <v>882</v>
      </c>
      <c r="D142" s="2"/>
      <c r="E142" s="2"/>
      <c r="F142" s="1"/>
      <c r="G142" s="1"/>
      <c r="H142" s="1"/>
      <c r="I142" s="1"/>
      <c r="J142">
        <v>2</v>
      </c>
      <c r="L142">
        <v>892</v>
      </c>
    </row>
    <row r="143" spans="1:13" ht="15.75">
      <c r="A143" s="39"/>
      <c r="B143" s="22" t="s">
        <v>84</v>
      </c>
      <c r="C143" s="3">
        <v>904</v>
      </c>
      <c r="D143" s="2"/>
      <c r="E143" s="2"/>
      <c r="F143" s="1"/>
      <c r="G143" s="1"/>
      <c r="H143" s="1"/>
      <c r="I143" s="1"/>
      <c r="J143">
        <v>5</v>
      </c>
      <c r="L143">
        <v>1144</v>
      </c>
    </row>
    <row r="144" spans="1:13" ht="15.75">
      <c r="A144" s="39"/>
      <c r="B144" s="22" t="s">
        <v>85</v>
      </c>
      <c r="C144" s="3">
        <v>664</v>
      </c>
      <c r="D144" s="2"/>
      <c r="E144" s="2"/>
      <c r="F144" s="1"/>
      <c r="G144" s="1"/>
      <c r="H144" s="1"/>
      <c r="I144" s="1"/>
      <c r="J144">
        <v>1</v>
      </c>
      <c r="L144">
        <v>1739</v>
      </c>
    </row>
    <row r="145" spans="1:12" ht="15.75">
      <c r="A145" s="39"/>
      <c r="B145" s="22" t="s">
        <v>10</v>
      </c>
      <c r="C145" s="3">
        <v>0</v>
      </c>
      <c r="D145" s="2"/>
      <c r="E145" s="2"/>
      <c r="F145" s="1"/>
      <c r="G145" s="1"/>
      <c r="H145" s="1"/>
      <c r="I145" s="1"/>
      <c r="J145">
        <v>0</v>
      </c>
      <c r="L145">
        <v>0</v>
      </c>
    </row>
    <row r="146" spans="1:12" ht="15.75">
      <c r="A146" s="39"/>
      <c r="B146" s="22" t="s">
        <v>94</v>
      </c>
      <c r="C146" s="3">
        <v>1092</v>
      </c>
      <c r="D146" s="2"/>
      <c r="E146" s="2"/>
      <c r="F146" s="1"/>
      <c r="G146" s="1"/>
      <c r="H146" s="1"/>
      <c r="I146" s="1"/>
      <c r="J146">
        <v>3</v>
      </c>
      <c r="L146">
        <v>1630</v>
      </c>
    </row>
    <row r="147" spans="1:12" ht="15.75">
      <c r="A147" s="39"/>
      <c r="B147" s="22" t="s">
        <v>93</v>
      </c>
      <c r="C147" s="3">
        <v>93</v>
      </c>
      <c r="D147" s="1"/>
      <c r="E147" s="2"/>
      <c r="F147" s="1"/>
      <c r="G147" s="1"/>
      <c r="H147" s="1"/>
      <c r="I147" s="1"/>
      <c r="J147">
        <v>1</v>
      </c>
      <c r="L147">
        <v>94</v>
      </c>
    </row>
    <row r="148" spans="1:12" ht="15.75">
      <c r="A148" s="39"/>
      <c r="B148" s="22" t="s">
        <v>86</v>
      </c>
      <c r="C148" s="3">
        <v>1566</v>
      </c>
      <c r="D148" s="2"/>
      <c r="E148" s="2"/>
      <c r="F148" s="1"/>
      <c r="G148" s="1"/>
      <c r="H148" s="1"/>
      <c r="I148" s="1"/>
      <c r="J148">
        <v>2</v>
      </c>
      <c r="L148">
        <v>1572</v>
      </c>
    </row>
    <row r="149" spans="1:12" ht="15.75">
      <c r="A149" s="39"/>
      <c r="B149" s="22" t="s">
        <v>87</v>
      </c>
      <c r="C149" s="3">
        <v>539</v>
      </c>
      <c r="D149" s="2"/>
      <c r="E149" s="2"/>
      <c r="F149" s="1"/>
      <c r="G149" s="1"/>
      <c r="H149" s="1"/>
      <c r="I149" s="1"/>
      <c r="J149">
        <v>1</v>
      </c>
      <c r="L149">
        <v>767</v>
      </c>
    </row>
    <row r="150" spans="1:12" ht="15.75">
      <c r="A150" s="39"/>
      <c r="B150" s="22" t="s">
        <v>88</v>
      </c>
      <c r="C150" s="3">
        <v>650</v>
      </c>
      <c r="D150" s="2"/>
      <c r="E150" s="2"/>
      <c r="F150" s="1"/>
      <c r="G150" s="1"/>
      <c r="H150" s="1"/>
      <c r="I150" s="1"/>
      <c r="J150">
        <v>3</v>
      </c>
      <c r="L150">
        <v>755</v>
      </c>
    </row>
    <row r="151" spans="1:12" ht="15.75">
      <c r="A151" s="39"/>
      <c r="B151" s="22" t="s">
        <v>89</v>
      </c>
      <c r="C151" s="3">
        <v>708</v>
      </c>
      <c r="D151" s="2"/>
      <c r="E151" s="2"/>
      <c r="F151" s="1"/>
      <c r="G151" s="1"/>
      <c r="H151" s="1"/>
      <c r="I151" s="1"/>
      <c r="J151">
        <v>1</v>
      </c>
      <c r="L151">
        <v>708</v>
      </c>
    </row>
    <row r="152" spans="1:12">
      <c r="A152" s="38">
        <v>13</v>
      </c>
      <c r="B152" s="44" t="s">
        <v>71</v>
      </c>
      <c r="C152" s="42"/>
      <c r="D152" s="42"/>
      <c r="E152" s="42"/>
      <c r="F152" s="42"/>
      <c r="G152" s="42"/>
      <c r="H152" s="42"/>
      <c r="I152" s="43"/>
    </row>
    <row r="153" spans="1:12">
      <c r="A153" s="38"/>
      <c r="B153" s="16" t="s">
        <v>53</v>
      </c>
      <c r="C153" s="1">
        <f>SUM(C154:C175)</f>
        <v>5987</v>
      </c>
      <c r="D153" s="1"/>
      <c r="E153" s="1"/>
      <c r="F153" s="1"/>
      <c r="G153" s="1"/>
      <c r="H153" s="1"/>
      <c r="I153" s="1"/>
    </row>
    <row r="154" spans="1:12" ht="15.75">
      <c r="A154" s="39"/>
      <c r="B154" s="22" t="s">
        <v>73</v>
      </c>
      <c r="C154" s="1">
        <v>783</v>
      </c>
      <c r="D154" s="1"/>
      <c r="E154" s="1"/>
      <c r="F154" s="1"/>
      <c r="G154" s="1"/>
      <c r="H154" s="1"/>
      <c r="I154" s="1"/>
    </row>
    <row r="155" spans="1:12" ht="15.75">
      <c r="A155" s="39"/>
      <c r="B155" s="22" t="s">
        <v>74</v>
      </c>
      <c r="C155" s="1">
        <v>550</v>
      </c>
      <c r="D155" s="1"/>
      <c r="E155" s="1"/>
      <c r="F155" s="1"/>
      <c r="G155" s="1"/>
      <c r="H155" s="1"/>
      <c r="I155" s="1"/>
    </row>
    <row r="156" spans="1:12" ht="15.75">
      <c r="A156" s="39"/>
      <c r="B156" s="22" t="s">
        <v>91</v>
      </c>
      <c r="C156" s="1">
        <v>387</v>
      </c>
      <c r="D156" s="2"/>
      <c r="E156" s="1"/>
      <c r="F156" s="1"/>
      <c r="G156" s="1"/>
      <c r="H156" s="1"/>
      <c r="I156" s="1"/>
    </row>
    <row r="157" spans="1:12" ht="15.75">
      <c r="A157" s="39"/>
      <c r="B157" s="22" t="s">
        <v>75</v>
      </c>
      <c r="C157" s="1">
        <v>87</v>
      </c>
      <c r="D157" s="1"/>
      <c r="E157" s="1"/>
      <c r="F157" s="1"/>
      <c r="G157" s="1"/>
      <c r="H157" s="1"/>
      <c r="I157" s="1"/>
    </row>
    <row r="158" spans="1:12" ht="15.75">
      <c r="A158" s="39"/>
      <c r="B158" s="22" t="s">
        <v>76</v>
      </c>
      <c r="C158" s="1">
        <v>453</v>
      </c>
      <c r="D158" s="1"/>
      <c r="E158" s="1"/>
      <c r="F158" s="1"/>
      <c r="G158" s="1"/>
      <c r="H158" s="1"/>
      <c r="I158" s="1"/>
    </row>
    <row r="159" spans="1:12" ht="15.75">
      <c r="A159" s="39"/>
      <c r="B159" s="22" t="s">
        <v>77</v>
      </c>
      <c r="C159" s="1">
        <v>174</v>
      </c>
      <c r="D159" s="1"/>
      <c r="E159" s="1"/>
      <c r="F159" s="1"/>
      <c r="G159" s="1"/>
      <c r="H159" s="1"/>
      <c r="I159" s="1"/>
    </row>
    <row r="160" spans="1:12" ht="15.75">
      <c r="A160" s="39"/>
      <c r="B160" s="22" t="s">
        <v>78</v>
      </c>
      <c r="C160" s="1">
        <v>727</v>
      </c>
      <c r="D160" s="1"/>
      <c r="E160" s="1"/>
      <c r="F160" s="1"/>
      <c r="G160" s="1"/>
      <c r="H160" s="1"/>
      <c r="I160" s="1"/>
    </row>
    <row r="161" spans="1:9" ht="15.75">
      <c r="A161" s="39"/>
      <c r="B161" s="22" t="s">
        <v>79</v>
      </c>
      <c r="C161" s="1">
        <v>0</v>
      </c>
      <c r="D161" s="1"/>
      <c r="E161" s="1"/>
      <c r="F161" s="1"/>
      <c r="G161" s="1"/>
      <c r="H161" s="1"/>
      <c r="I161" s="1"/>
    </row>
    <row r="162" spans="1:9" ht="15.75">
      <c r="A162" s="39"/>
      <c r="B162" s="22" t="s">
        <v>90</v>
      </c>
      <c r="C162" s="1">
        <v>79</v>
      </c>
      <c r="D162" s="1"/>
      <c r="E162" s="1"/>
      <c r="F162" s="1"/>
      <c r="G162" s="1"/>
      <c r="H162" s="1"/>
      <c r="I162" s="1"/>
    </row>
    <row r="163" spans="1:9" ht="15.75">
      <c r="A163" s="39"/>
      <c r="B163" s="22" t="s">
        <v>80</v>
      </c>
      <c r="C163" s="1">
        <v>300</v>
      </c>
      <c r="D163" s="1"/>
      <c r="E163" s="1"/>
      <c r="F163" s="1"/>
      <c r="G163" s="1"/>
      <c r="H163" s="1"/>
      <c r="I163" s="1"/>
    </row>
    <row r="164" spans="1:9" ht="15.75">
      <c r="A164" s="39"/>
      <c r="B164" s="22" t="s">
        <v>81</v>
      </c>
      <c r="C164" s="1">
        <v>244</v>
      </c>
      <c r="D164" s="1"/>
      <c r="E164" s="1"/>
      <c r="F164" s="1"/>
      <c r="G164" s="1"/>
      <c r="H164" s="1"/>
      <c r="I164" s="1"/>
    </row>
    <row r="165" spans="1:9" ht="15.75">
      <c r="A165" s="39"/>
      <c r="B165" s="22" t="s">
        <v>82</v>
      </c>
      <c r="C165" s="1">
        <v>0</v>
      </c>
      <c r="D165" s="1"/>
      <c r="E165" s="1"/>
      <c r="F165" s="1"/>
      <c r="G165" s="1"/>
      <c r="H165" s="1"/>
      <c r="I165" s="1"/>
    </row>
    <row r="166" spans="1:9" ht="15.75">
      <c r="A166" s="39"/>
      <c r="B166" s="22" t="s">
        <v>83</v>
      </c>
      <c r="C166" s="1">
        <v>10</v>
      </c>
      <c r="D166" s="1"/>
      <c r="E166" s="1"/>
      <c r="F166" s="1"/>
      <c r="G166" s="1"/>
      <c r="H166" s="1"/>
      <c r="I166" s="1"/>
    </row>
    <row r="167" spans="1:9" ht="15.75">
      <c r="A167" s="39"/>
      <c r="B167" s="22" t="s">
        <v>84</v>
      </c>
      <c r="C167" s="1">
        <v>240</v>
      </c>
      <c r="D167" s="1"/>
      <c r="E167" s="1"/>
      <c r="F167" s="1"/>
      <c r="G167" s="1"/>
      <c r="H167" s="1"/>
      <c r="I167" s="1"/>
    </row>
    <row r="168" spans="1:9" ht="15.75">
      <c r="A168" s="39"/>
      <c r="B168" s="22" t="s">
        <v>85</v>
      </c>
      <c r="C168" s="1">
        <v>1075</v>
      </c>
      <c r="D168" s="1"/>
      <c r="E168" s="1"/>
      <c r="F168" s="1"/>
      <c r="G168" s="1"/>
      <c r="H168" s="1"/>
      <c r="I168" s="1"/>
    </row>
    <row r="169" spans="1:9" ht="15.75">
      <c r="A169" s="40"/>
      <c r="B169" s="22" t="s">
        <v>10</v>
      </c>
      <c r="C169" s="1">
        <v>0</v>
      </c>
      <c r="D169" s="1"/>
      <c r="E169" s="1"/>
      <c r="F169" s="1"/>
      <c r="G169" s="1"/>
      <c r="H169" s="1"/>
      <c r="I169" s="1"/>
    </row>
    <row r="170" spans="1:9" ht="15.75">
      <c r="A170" s="40"/>
      <c r="B170" s="22" t="s">
        <v>94</v>
      </c>
      <c r="C170" s="1">
        <v>538</v>
      </c>
      <c r="D170" s="1"/>
      <c r="E170" s="1"/>
      <c r="F170" s="1"/>
      <c r="G170" s="1"/>
      <c r="H170" s="1"/>
      <c r="I170" s="1"/>
    </row>
    <row r="171" spans="1:9" ht="15.75">
      <c r="A171" s="40"/>
      <c r="B171" s="22" t="s">
        <v>93</v>
      </c>
      <c r="C171" s="1">
        <v>1</v>
      </c>
      <c r="D171" s="1"/>
      <c r="E171" s="1"/>
      <c r="F171" s="1"/>
      <c r="G171" s="1"/>
      <c r="H171" s="1"/>
      <c r="I171" s="1"/>
    </row>
    <row r="172" spans="1:9" ht="15.75">
      <c r="A172" s="40"/>
      <c r="B172" s="22" t="s">
        <v>86</v>
      </c>
      <c r="C172" s="1">
        <v>6</v>
      </c>
      <c r="D172" s="1"/>
      <c r="E172" s="1"/>
      <c r="F172" s="1"/>
      <c r="G172" s="1"/>
      <c r="H172" s="1"/>
      <c r="I172" s="1"/>
    </row>
    <row r="173" spans="1:9" ht="15.75">
      <c r="A173" s="40"/>
      <c r="B173" s="22" t="s">
        <v>87</v>
      </c>
      <c r="C173" s="1">
        <v>228</v>
      </c>
      <c r="D173" s="1"/>
      <c r="E173" s="1"/>
      <c r="F173" s="1"/>
      <c r="G173" s="1"/>
      <c r="H173" s="1"/>
      <c r="I173" s="1"/>
    </row>
    <row r="174" spans="1:9" ht="15.75">
      <c r="A174" s="40"/>
      <c r="B174" s="22" t="s">
        <v>88</v>
      </c>
      <c r="C174" s="1">
        <v>105</v>
      </c>
      <c r="D174" s="1"/>
      <c r="E174" s="1"/>
      <c r="F174" s="1"/>
      <c r="G174" s="1"/>
      <c r="H174" s="1"/>
      <c r="I174" s="1"/>
    </row>
    <row r="175" spans="1:9" ht="15.75">
      <c r="A175" s="40"/>
      <c r="B175" s="22" t="s">
        <v>89</v>
      </c>
      <c r="C175" s="1">
        <v>0</v>
      </c>
      <c r="D175" s="1"/>
      <c r="E175" s="1"/>
      <c r="F175" s="1"/>
      <c r="G175" s="1"/>
      <c r="H175" s="1"/>
      <c r="I175" s="1"/>
    </row>
  </sheetData>
  <mergeCells count="23">
    <mergeCell ref="A122:A127"/>
    <mergeCell ref="A77:A96"/>
    <mergeCell ref="B69:I69"/>
    <mergeCell ref="B71:I71"/>
    <mergeCell ref="B73:I73"/>
    <mergeCell ref="B75:I75"/>
    <mergeCell ref="B77:I77"/>
    <mergeCell ref="A5:I5"/>
    <mergeCell ref="A152:A175"/>
    <mergeCell ref="B8:I8"/>
    <mergeCell ref="B28:I28"/>
    <mergeCell ref="B49:I49"/>
    <mergeCell ref="B97:I97"/>
    <mergeCell ref="B116:I116"/>
    <mergeCell ref="B122:I122"/>
    <mergeCell ref="B128:I128"/>
    <mergeCell ref="B152:I152"/>
    <mergeCell ref="A8:A27"/>
    <mergeCell ref="A28:A48"/>
    <mergeCell ref="A49:A68"/>
    <mergeCell ref="A128:A151"/>
    <mergeCell ref="A97:A115"/>
    <mergeCell ref="A116:A121"/>
  </mergeCells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4"/>
  <sheetViews>
    <sheetView topLeftCell="A3" zoomScale="115" zoomScaleNormal="115" workbookViewId="0">
      <selection activeCell="B23" sqref="B23"/>
    </sheetView>
  </sheetViews>
  <sheetFormatPr defaultRowHeight="15"/>
  <cols>
    <col min="1" max="1" width="3.7109375" customWidth="1"/>
    <col min="2" max="2" width="62" customWidth="1"/>
    <col min="3" max="4" width="9.5703125" customWidth="1"/>
    <col min="6" max="6" width="8.28515625" customWidth="1"/>
    <col min="7" max="7" width="9.28515625" customWidth="1"/>
    <col min="8" max="8" width="9.140625" customWidth="1"/>
  </cols>
  <sheetData>
    <row r="1" spans="1:9">
      <c r="G1" s="35" t="s">
        <v>121</v>
      </c>
    </row>
    <row r="2" spans="1:9">
      <c r="G2" s="35" t="s">
        <v>122</v>
      </c>
    </row>
    <row r="3" spans="1:9">
      <c r="G3" s="35" t="s">
        <v>123</v>
      </c>
    </row>
    <row r="4" spans="1:9">
      <c r="G4" s="35"/>
    </row>
    <row r="5" spans="1:9" ht="34.5" customHeight="1">
      <c r="A5" s="48" t="s">
        <v>125</v>
      </c>
      <c r="B5" s="37"/>
      <c r="C5" s="57"/>
      <c r="D5" s="57"/>
      <c r="E5" s="57"/>
      <c r="F5" s="57"/>
      <c r="G5" s="57"/>
      <c r="H5" s="57"/>
      <c r="I5" s="57"/>
    </row>
    <row r="7" spans="1:9" s="33" customFormat="1" ht="45">
      <c r="A7" s="32" t="s">
        <v>26</v>
      </c>
      <c r="B7" s="32" t="s">
        <v>27</v>
      </c>
      <c r="C7" s="10" t="s">
        <v>100</v>
      </c>
      <c r="D7" s="10" t="s">
        <v>101</v>
      </c>
      <c r="E7" s="10" t="s">
        <v>102</v>
      </c>
      <c r="F7" s="10" t="s">
        <v>103</v>
      </c>
      <c r="G7" s="34" t="s">
        <v>104</v>
      </c>
      <c r="H7" s="34" t="s">
        <v>105</v>
      </c>
      <c r="I7" s="34" t="s">
        <v>106</v>
      </c>
    </row>
    <row r="8" spans="1:9">
      <c r="A8" s="58">
        <v>1</v>
      </c>
      <c r="B8" s="55" t="s">
        <v>60</v>
      </c>
      <c r="C8" s="56"/>
      <c r="D8" s="56"/>
      <c r="E8" s="56"/>
      <c r="F8" s="56"/>
      <c r="G8" s="40"/>
      <c r="H8" s="40"/>
      <c r="I8" s="40"/>
    </row>
    <row r="9" spans="1:9">
      <c r="A9" s="58"/>
      <c r="B9" s="28" t="s">
        <v>42</v>
      </c>
      <c r="C9" s="25">
        <v>688</v>
      </c>
      <c r="D9" s="1"/>
      <c r="E9" s="1"/>
      <c r="F9" s="1"/>
      <c r="G9" s="1"/>
      <c r="H9" s="1"/>
      <c r="I9" s="1"/>
    </row>
    <row r="10" spans="1:9">
      <c r="A10" s="58"/>
      <c r="B10" s="28" t="s">
        <v>107</v>
      </c>
      <c r="C10" s="25">
        <v>327</v>
      </c>
      <c r="D10" s="1"/>
      <c r="E10" s="1"/>
      <c r="F10" s="1"/>
      <c r="G10" s="1"/>
      <c r="H10" s="1"/>
      <c r="I10" s="1"/>
    </row>
    <row r="11" spans="1:9">
      <c r="A11" s="58"/>
      <c r="B11" s="28" t="s">
        <v>108</v>
      </c>
      <c r="C11" s="25">
        <v>1267</v>
      </c>
      <c r="D11" s="1"/>
      <c r="E11" s="1"/>
      <c r="F11" s="1"/>
      <c r="G11" s="1"/>
      <c r="H11" s="1"/>
      <c r="I11" s="1"/>
    </row>
    <row r="12" spans="1:9">
      <c r="A12" s="58"/>
      <c r="B12" s="28" t="s">
        <v>109</v>
      </c>
      <c r="C12" s="25">
        <v>120</v>
      </c>
      <c r="D12" s="1"/>
      <c r="E12" s="1"/>
      <c r="F12" s="1"/>
      <c r="G12" s="1"/>
      <c r="H12" s="1"/>
      <c r="I12" s="1"/>
    </row>
    <row r="13" spans="1:9">
      <c r="A13" s="58"/>
      <c r="B13" s="28" t="s">
        <v>110</v>
      </c>
      <c r="C13" s="25">
        <v>2187</v>
      </c>
      <c r="D13" s="1"/>
      <c r="E13" s="1"/>
      <c r="F13" s="1"/>
      <c r="G13" s="1"/>
      <c r="H13" s="1"/>
      <c r="I13" s="1"/>
    </row>
    <row r="14" spans="1:9">
      <c r="A14" s="58"/>
      <c r="B14" s="28" t="s">
        <v>43</v>
      </c>
      <c r="C14" s="25">
        <v>58</v>
      </c>
      <c r="D14" s="1"/>
      <c r="E14" s="1"/>
      <c r="F14" s="1"/>
      <c r="G14" s="1"/>
      <c r="H14" s="1"/>
      <c r="I14" s="1"/>
    </row>
    <row r="15" spans="1:9">
      <c r="A15" s="58"/>
      <c r="B15" s="28" t="s">
        <v>44</v>
      </c>
      <c r="C15" s="25">
        <v>1025</v>
      </c>
      <c r="D15" s="1"/>
      <c r="E15" s="1"/>
      <c r="F15" s="1"/>
      <c r="G15" s="1"/>
      <c r="H15" s="1"/>
      <c r="I15" s="1"/>
    </row>
    <row r="16" spans="1:9">
      <c r="A16" s="58"/>
      <c r="B16" s="29" t="s">
        <v>111</v>
      </c>
      <c r="C16" s="1">
        <v>265</v>
      </c>
      <c r="D16" s="1"/>
      <c r="E16" s="1"/>
      <c r="F16" s="1"/>
      <c r="G16" s="1"/>
      <c r="H16" s="1"/>
      <c r="I16" s="1"/>
    </row>
    <row r="17" spans="1:9">
      <c r="A17" s="58"/>
      <c r="B17" s="30" t="s">
        <v>112</v>
      </c>
      <c r="C17" s="1">
        <v>45</v>
      </c>
      <c r="D17" s="1"/>
      <c r="E17" s="1"/>
      <c r="F17" s="1"/>
      <c r="G17" s="1"/>
      <c r="H17" s="1"/>
      <c r="I17" s="1"/>
    </row>
    <row r="18" spans="1:9">
      <c r="A18" s="58"/>
      <c r="B18" s="31" t="s">
        <v>113</v>
      </c>
      <c r="C18" s="27">
        <v>153</v>
      </c>
      <c r="D18" s="1"/>
      <c r="E18" s="1"/>
      <c r="F18" s="1"/>
      <c r="G18" s="1"/>
      <c r="H18" s="1"/>
      <c r="I18" s="1"/>
    </row>
    <row r="19" spans="1:9">
      <c r="A19" s="58"/>
      <c r="B19" s="31" t="s">
        <v>114</v>
      </c>
      <c r="C19" s="27">
        <f>81+16+17</f>
        <v>114</v>
      </c>
      <c r="D19" s="1"/>
      <c r="E19" s="1"/>
      <c r="F19" s="1"/>
      <c r="G19" s="1"/>
      <c r="H19" s="1"/>
      <c r="I19" s="1"/>
    </row>
    <row r="20" spans="1:9">
      <c r="A20" s="58"/>
      <c r="B20" s="31" t="s">
        <v>115</v>
      </c>
      <c r="C20" s="27">
        <v>257</v>
      </c>
      <c r="D20" s="1"/>
      <c r="E20" s="1"/>
      <c r="F20" s="1"/>
      <c r="G20" s="1"/>
      <c r="H20" s="1"/>
      <c r="I20" s="1"/>
    </row>
    <row r="21" spans="1:9">
      <c r="A21" s="58"/>
      <c r="B21" s="31" t="s">
        <v>116</v>
      </c>
      <c r="C21" s="26">
        <v>36</v>
      </c>
      <c r="D21" s="1"/>
      <c r="E21" s="1"/>
      <c r="F21" s="1"/>
      <c r="G21" s="1"/>
      <c r="H21" s="1"/>
      <c r="I21" s="1"/>
    </row>
    <row r="22" spans="1:9">
      <c r="A22" s="58"/>
      <c r="B22" s="31" t="s">
        <v>117</v>
      </c>
      <c r="C22" s="26">
        <v>96</v>
      </c>
      <c r="D22" s="1"/>
      <c r="E22" s="1"/>
      <c r="F22" s="1"/>
      <c r="G22" s="1"/>
      <c r="H22" s="1"/>
      <c r="I22" s="1"/>
    </row>
    <row r="23" spans="1:9">
      <c r="A23" s="58"/>
      <c r="B23" s="31" t="s">
        <v>118</v>
      </c>
      <c r="C23" s="26">
        <v>24</v>
      </c>
      <c r="D23" s="1"/>
      <c r="E23" s="1"/>
      <c r="F23" s="1"/>
      <c r="G23" s="1"/>
      <c r="H23" s="1"/>
      <c r="I23" s="1"/>
    </row>
    <row r="24" spans="1:9">
      <c r="A24" s="58"/>
      <c r="B24" s="31" t="s">
        <v>119</v>
      </c>
      <c r="C24" s="26">
        <v>539</v>
      </c>
      <c r="D24" s="1"/>
      <c r="E24" s="1"/>
      <c r="F24" s="1"/>
      <c r="G24" s="1"/>
      <c r="H24" s="1"/>
      <c r="I24" s="1"/>
    </row>
  </sheetData>
  <mergeCells count="3">
    <mergeCell ref="B8:I8"/>
    <mergeCell ref="A5:I5"/>
    <mergeCell ref="A8:A24"/>
  </mergeCells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9"/>
  <sheetViews>
    <sheetView workbookViewId="0">
      <selection activeCell="B22" sqref="B22"/>
    </sheetView>
  </sheetViews>
  <sheetFormatPr defaultRowHeight="15"/>
  <cols>
    <col min="1" max="1" width="3.7109375" customWidth="1"/>
    <col min="2" max="2" width="64.5703125" customWidth="1"/>
    <col min="3" max="3" width="10.42578125" bestFit="1" customWidth="1"/>
    <col min="4" max="4" width="11" bestFit="1" customWidth="1"/>
    <col min="6" max="6" width="11.5703125" bestFit="1" customWidth="1"/>
    <col min="8" max="8" width="11.7109375" bestFit="1" customWidth="1"/>
  </cols>
  <sheetData>
    <row r="1" spans="1:9">
      <c r="G1" s="35" t="s">
        <v>121</v>
      </c>
    </row>
    <row r="2" spans="1:9">
      <c r="G2" s="35" t="s">
        <v>122</v>
      </c>
    </row>
    <row r="3" spans="1:9">
      <c r="G3" s="35" t="s">
        <v>123</v>
      </c>
    </row>
    <row r="4" spans="1:9">
      <c r="G4" s="35"/>
    </row>
    <row r="5" spans="1:9" ht="33.75" customHeight="1">
      <c r="A5" s="48" t="s">
        <v>125</v>
      </c>
      <c r="B5" s="37"/>
      <c r="C5" s="57"/>
      <c r="D5" s="57"/>
      <c r="E5" s="57"/>
      <c r="F5" s="57"/>
      <c r="G5" s="57"/>
      <c r="H5" s="57"/>
      <c r="I5" s="57"/>
    </row>
    <row r="7" spans="1:9" ht="45.75">
      <c r="A7" s="18" t="s">
        <v>28</v>
      </c>
      <c r="B7" s="18" t="s">
        <v>29</v>
      </c>
      <c r="C7" s="1" t="s">
        <v>100</v>
      </c>
      <c r="D7" s="1" t="s">
        <v>101</v>
      </c>
      <c r="E7" s="10" t="s">
        <v>102</v>
      </c>
      <c r="F7" s="1" t="s">
        <v>103</v>
      </c>
      <c r="G7" s="11" t="s">
        <v>104</v>
      </c>
      <c r="H7" s="1" t="s">
        <v>105</v>
      </c>
      <c r="I7" s="12" t="s">
        <v>106</v>
      </c>
    </row>
    <row r="8" spans="1:9">
      <c r="A8" s="60">
        <v>1</v>
      </c>
      <c r="B8" s="41" t="s">
        <v>64</v>
      </c>
      <c r="C8" s="42"/>
      <c r="D8" s="42"/>
      <c r="E8" s="42"/>
      <c r="F8" s="42"/>
      <c r="G8" s="42"/>
      <c r="H8" s="42"/>
      <c r="I8" s="43"/>
    </row>
    <row r="9" spans="1:9">
      <c r="A9" s="60"/>
      <c r="B9" s="6" t="s">
        <v>53</v>
      </c>
      <c r="C9" s="23">
        <v>0.3</v>
      </c>
      <c r="D9" s="1"/>
      <c r="E9" s="1"/>
      <c r="F9" s="1"/>
      <c r="G9" s="1"/>
      <c r="H9" s="1"/>
      <c r="I9" s="1"/>
    </row>
    <row r="10" spans="1:9">
      <c r="A10" s="61"/>
      <c r="B10" s="1" t="s">
        <v>4</v>
      </c>
      <c r="C10" s="23">
        <v>0.48</v>
      </c>
      <c r="D10" s="1"/>
      <c r="E10" s="1"/>
      <c r="F10" s="1"/>
      <c r="G10" s="1"/>
      <c r="H10" s="1"/>
      <c r="I10" s="1"/>
    </row>
    <row r="11" spans="1:9">
      <c r="A11" s="61"/>
      <c r="B11" s="1" t="s">
        <v>5</v>
      </c>
      <c r="C11" s="23">
        <v>0.51</v>
      </c>
      <c r="D11" s="1"/>
      <c r="E11" s="1"/>
      <c r="F11" s="1"/>
      <c r="G11" s="1"/>
      <c r="H11" s="1"/>
      <c r="I11" s="1"/>
    </row>
    <row r="12" spans="1:9">
      <c r="A12" s="61"/>
      <c r="B12" s="1" t="s">
        <v>7</v>
      </c>
      <c r="C12" s="23">
        <v>0.56999999999999995</v>
      </c>
      <c r="D12" s="1"/>
      <c r="E12" s="1"/>
      <c r="F12" s="1"/>
      <c r="G12" s="1"/>
      <c r="H12" s="1"/>
      <c r="I12" s="1"/>
    </row>
    <row r="13" spans="1:9">
      <c r="A13" s="61"/>
      <c r="B13" s="1" t="s">
        <v>22</v>
      </c>
      <c r="C13" s="23">
        <v>0</v>
      </c>
      <c r="D13" s="1"/>
      <c r="E13" s="1"/>
      <c r="F13" s="1"/>
      <c r="G13" s="1"/>
      <c r="H13" s="1"/>
      <c r="I13" s="1"/>
    </row>
    <row r="14" spans="1:9">
      <c r="A14" s="61"/>
      <c r="B14" s="1" t="s">
        <v>10</v>
      </c>
      <c r="C14" s="23">
        <v>0</v>
      </c>
      <c r="D14" s="1"/>
      <c r="E14" s="1"/>
      <c r="F14" s="1"/>
      <c r="G14" s="1"/>
      <c r="H14" s="1"/>
      <c r="I14" s="1"/>
    </row>
    <row r="15" spans="1:9">
      <c r="A15" s="61"/>
      <c r="B15" s="1" t="s">
        <v>11</v>
      </c>
      <c r="C15" s="23">
        <v>0.55000000000000004</v>
      </c>
      <c r="D15" s="1"/>
      <c r="E15" s="1"/>
      <c r="F15" s="1"/>
      <c r="G15" s="1"/>
      <c r="H15" s="1"/>
      <c r="I15" s="1"/>
    </row>
    <row r="16" spans="1:9">
      <c r="A16" s="61"/>
      <c r="B16" s="1" t="s">
        <v>12</v>
      </c>
      <c r="C16" s="23">
        <v>0</v>
      </c>
      <c r="D16" s="1"/>
      <c r="E16" s="1"/>
      <c r="F16" s="1"/>
      <c r="G16" s="1"/>
      <c r="H16" s="1"/>
      <c r="I16" s="1"/>
    </row>
    <row r="17" spans="1:9">
      <c r="A17" s="61"/>
      <c r="B17" s="1" t="s">
        <v>8</v>
      </c>
      <c r="C17" s="23">
        <v>0</v>
      </c>
      <c r="D17" s="1"/>
      <c r="E17" s="1"/>
      <c r="F17" s="1"/>
      <c r="G17" s="1"/>
      <c r="H17" s="1"/>
      <c r="I17" s="1"/>
    </row>
    <row r="18" spans="1:9">
      <c r="A18" s="61"/>
      <c r="B18" s="1" t="s">
        <v>20</v>
      </c>
      <c r="C18" s="23">
        <v>1.1000000000000001</v>
      </c>
      <c r="D18" s="1"/>
      <c r="E18" s="1"/>
      <c r="F18" s="1"/>
      <c r="G18" s="1"/>
      <c r="H18" s="1"/>
      <c r="I18" s="1"/>
    </row>
    <row r="19" spans="1:9">
      <c r="A19" s="61"/>
      <c r="B19" s="1" t="s">
        <v>9</v>
      </c>
      <c r="C19" s="23">
        <v>0</v>
      </c>
      <c r="D19" s="1"/>
      <c r="E19" s="1"/>
      <c r="F19" s="1"/>
      <c r="G19" s="1"/>
      <c r="H19" s="1"/>
      <c r="I19" s="1"/>
    </row>
    <row r="20" spans="1:9">
      <c r="A20" s="61"/>
      <c r="B20" s="1" t="s">
        <v>13</v>
      </c>
      <c r="C20" s="23">
        <v>0</v>
      </c>
      <c r="D20" s="1"/>
      <c r="E20" s="1"/>
      <c r="F20" s="1"/>
      <c r="G20" s="1"/>
      <c r="H20" s="1"/>
      <c r="I20" s="1"/>
    </row>
    <row r="21" spans="1:9">
      <c r="A21" s="61"/>
      <c r="B21" s="1" t="s">
        <v>14</v>
      </c>
      <c r="C21" s="23">
        <v>0</v>
      </c>
      <c r="D21" s="1"/>
      <c r="E21" s="1"/>
      <c r="F21" s="1"/>
      <c r="G21" s="1"/>
      <c r="H21" s="1"/>
      <c r="I21" s="1"/>
    </row>
    <row r="22" spans="1:9">
      <c r="A22" s="61"/>
      <c r="B22" s="1" t="s">
        <v>19</v>
      </c>
      <c r="C22" s="23">
        <v>0</v>
      </c>
      <c r="D22" s="1"/>
      <c r="E22" s="1"/>
      <c r="F22" s="1"/>
      <c r="G22" s="1"/>
      <c r="H22" s="1"/>
      <c r="I22" s="1"/>
    </row>
    <row r="23" spans="1:9">
      <c r="A23" s="61"/>
      <c r="B23" s="1" t="s">
        <v>15</v>
      </c>
      <c r="C23" s="23">
        <v>0</v>
      </c>
      <c r="D23" s="1"/>
      <c r="E23" s="1"/>
      <c r="F23" s="1"/>
      <c r="G23" s="1"/>
      <c r="H23" s="1"/>
      <c r="I23" s="1"/>
    </row>
    <row r="24" spans="1:9">
      <c r="A24" s="61"/>
      <c r="B24" s="1" t="s">
        <v>16</v>
      </c>
      <c r="C24" s="23">
        <v>1.04</v>
      </c>
      <c r="D24" s="1"/>
      <c r="E24" s="1"/>
      <c r="F24" s="1"/>
      <c r="G24" s="1"/>
      <c r="H24" s="1"/>
      <c r="I24" s="1"/>
    </row>
    <row r="25" spans="1:9">
      <c r="A25" s="61"/>
      <c r="B25" s="1" t="s">
        <v>17</v>
      </c>
      <c r="C25" s="23">
        <v>0</v>
      </c>
      <c r="D25" s="1"/>
      <c r="E25" s="1"/>
      <c r="F25" s="1"/>
      <c r="G25" s="1"/>
      <c r="H25" s="1"/>
      <c r="I25" s="1"/>
    </row>
    <row r="26" spans="1:9">
      <c r="A26" s="61"/>
      <c r="B26" s="1" t="s">
        <v>18</v>
      </c>
      <c r="C26" s="23">
        <v>0</v>
      </c>
      <c r="D26" s="1"/>
      <c r="E26" s="1"/>
      <c r="F26" s="1"/>
      <c r="G26" s="1"/>
      <c r="H26" s="1"/>
      <c r="I26" s="1"/>
    </row>
    <row r="27" spans="1:9">
      <c r="A27" s="62"/>
      <c r="B27" s="1" t="s">
        <v>21</v>
      </c>
      <c r="C27" s="23">
        <v>0</v>
      </c>
      <c r="D27" s="1"/>
      <c r="E27" s="1"/>
      <c r="F27" s="1"/>
      <c r="G27" s="1"/>
      <c r="H27" s="1"/>
      <c r="I27" s="1"/>
    </row>
    <row r="28" spans="1:9">
      <c r="A28" s="59">
        <v>2</v>
      </c>
      <c r="B28" s="41" t="s">
        <v>61</v>
      </c>
      <c r="C28" s="42"/>
      <c r="D28" s="42"/>
      <c r="E28" s="42"/>
      <c r="F28" s="42"/>
      <c r="G28" s="42"/>
      <c r="H28" s="42"/>
      <c r="I28" s="43"/>
    </row>
    <row r="29" spans="1:9">
      <c r="A29" s="60"/>
      <c r="B29" s="3" t="s">
        <v>53</v>
      </c>
      <c r="C29" s="1" t="s">
        <v>47</v>
      </c>
      <c r="D29" s="1" t="s">
        <v>47</v>
      </c>
      <c r="E29" s="1" t="s">
        <v>47</v>
      </c>
      <c r="F29" s="1" t="s">
        <v>47</v>
      </c>
      <c r="G29" s="1" t="s">
        <v>47</v>
      </c>
      <c r="H29" s="1" t="s">
        <v>47</v>
      </c>
      <c r="I29" s="1"/>
    </row>
    <row r="30" spans="1:9">
      <c r="A30" s="61"/>
      <c r="B30" s="1" t="s">
        <v>4</v>
      </c>
      <c r="C30" s="1" t="s">
        <v>47</v>
      </c>
      <c r="D30" s="1" t="s">
        <v>47</v>
      </c>
      <c r="E30" s="1" t="s">
        <v>47</v>
      </c>
      <c r="F30" s="1" t="s">
        <v>47</v>
      </c>
      <c r="G30" s="1" t="s">
        <v>47</v>
      </c>
      <c r="H30" s="1" t="s">
        <v>47</v>
      </c>
      <c r="I30" s="1"/>
    </row>
    <row r="31" spans="1:9">
      <c r="A31" s="61"/>
      <c r="B31" s="1" t="s">
        <v>5</v>
      </c>
      <c r="C31" s="1" t="s">
        <v>47</v>
      </c>
      <c r="D31" s="1" t="s">
        <v>47</v>
      </c>
      <c r="E31" s="1" t="s">
        <v>47</v>
      </c>
      <c r="F31" s="1" t="s">
        <v>47</v>
      </c>
      <c r="G31" s="1" t="s">
        <v>47</v>
      </c>
      <c r="H31" s="1" t="s">
        <v>47</v>
      </c>
      <c r="I31" s="1"/>
    </row>
    <row r="32" spans="1:9">
      <c r="A32" s="61"/>
      <c r="B32" s="1" t="s">
        <v>7</v>
      </c>
      <c r="C32" s="1" t="s">
        <v>47</v>
      </c>
      <c r="D32" s="1" t="s">
        <v>47</v>
      </c>
      <c r="E32" s="1" t="s">
        <v>47</v>
      </c>
      <c r="F32" s="1" t="s">
        <v>47</v>
      </c>
      <c r="G32" s="1" t="s">
        <v>47</v>
      </c>
      <c r="H32" s="1" t="s">
        <v>47</v>
      </c>
      <c r="I32" s="1"/>
    </row>
    <row r="33" spans="1:9">
      <c r="A33" s="61"/>
      <c r="B33" s="1" t="s">
        <v>22</v>
      </c>
      <c r="C33" s="1" t="s">
        <v>47</v>
      </c>
      <c r="D33" s="1" t="s">
        <v>47</v>
      </c>
      <c r="E33" s="1" t="s">
        <v>47</v>
      </c>
      <c r="F33" s="1" t="s">
        <v>47</v>
      </c>
      <c r="G33" s="1" t="s">
        <v>47</v>
      </c>
      <c r="H33" s="1" t="s">
        <v>47</v>
      </c>
      <c r="I33" s="1"/>
    </row>
    <row r="34" spans="1:9">
      <c r="A34" s="61"/>
      <c r="B34" s="1" t="s">
        <v>10</v>
      </c>
      <c r="C34" s="1" t="s">
        <v>47</v>
      </c>
      <c r="D34" s="1" t="s">
        <v>47</v>
      </c>
      <c r="E34" s="1" t="s">
        <v>47</v>
      </c>
      <c r="F34" s="1" t="s">
        <v>47</v>
      </c>
      <c r="G34" s="1" t="s">
        <v>47</v>
      </c>
      <c r="H34" s="1" t="s">
        <v>47</v>
      </c>
      <c r="I34" s="1"/>
    </row>
    <row r="35" spans="1:9">
      <c r="A35" s="61"/>
      <c r="B35" s="1" t="s">
        <v>11</v>
      </c>
      <c r="C35" s="1" t="s">
        <v>47</v>
      </c>
      <c r="D35" s="1" t="s">
        <v>47</v>
      </c>
      <c r="E35" s="1" t="s">
        <v>47</v>
      </c>
      <c r="F35" s="1" t="s">
        <v>47</v>
      </c>
      <c r="G35" s="1" t="s">
        <v>47</v>
      </c>
      <c r="H35" s="1" t="s">
        <v>47</v>
      </c>
      <c r="I35" s="1"/>
    </row>
    <row r="36" spans="1:9">
      <c r="A36" s="61"/>
      <c r="B36" s="1" t="s">
        <v>12</v>
      </c>
      <c r="C36" s="1" t="s">
        <v>47</v>
      </c>
      <c r="D36" s="1" t="s">
        <v>47</v>
      </c>
      <c r="E36" s="1" t="s">
        <v>47</v>
      </c>
      <c r="F36" s="1" t="s">
        <v>47</v>
      </c>
      <c r="G36" s="1" t="s">
        <v>47</v>
      </c>
      <c r="H36" s="1" t="s">
        <v>47</v>
      </c>
      <c r="I36" s="1"/>
    </row>
    <row r="37" spans="1:9">
      <c r="A37" s="61"/>
      <c r="B37" s="1" t="s">
        <v>45</v>
      </c>
      <c r="C37" s="1" t="s">
        <v>47</v>
      </c>
      <c r="D37" s="1" t="s">
        <v>47</v>
      </c>
      <c r="E37" s="1" t="s">
        <v>47</v>
      </c>
      <c r="F37" s="1" t="s">
        <v>47</v>
      </c>
      <c r="G37" s="1" t="s">
        <v>47</v>
      </c>
      <c r="H37" s="1" t="s">
        <v>47</v>
      </c>
      <c r="I37" s="1"/>
    </row>
    <row r="38" spans="1:9">
      <c r="A38" s="61"/>
      <c r="B38" s="1" t="s">
        <v>8</v>
      </c>
      <c r="C38" s="1" t="s">
        <v>47</v>
      </c>
      <c r="D38" s="1" t="s">
        <v>47</v>
      </c>
      <c r="E38" s="1" t="s">
        <v>47</v>
      </c>
      <c r="F38" s="1" t="s">
        <v>47</v>
      </c>
      <c r="G38" s="1" t="s">
        <v>47</v>
      </c>
      <c r="H38" s="1" t="s">
        <v>47</v>
      </c>
      <c r="I38" s="1"/>
    </row>
    <row r="39" spans="1:9">
      <c r="A39" s="61"/>
      <c r="B39" s="1" t="s">
        <v>20</v>
      </c>
      <c r="C39" s="1" t="s">
        <v>47</v>
      </c>
      <c r="D39" s="1" t="s">
        <v>47</v>
      </c>
      <c r="E39" s="1" t="s">
        <v>47</v>
      </c>
      <c r="F39" s="1" t="s">
        <v>47</v>
      </c>
      <c r="G39" s="1" t="s">
        <v>47</v>
      </c>
      <c r="H39" s="1" t="s">
        <v>47</v>
      </c>
      <c r="I39" s="1"/>
    </row>
    <row r="40" spans="1:9">
      <c r="A40" s="61"/>
      <c r="B40" s="1" t="s">
        <v>46</v>
      </c>
      <c r="C40" s="1" t="s">
        <v>47</v>
      </c>
      <c r="D40" s="1" t="s">
        <v>47</v>
      </c>
      <c r="E40" s="1" t="s">
        <v>47</v>
      </c>
      <c r="F40" s="1" t="s">
        <v>47</v>
      </c>
      <c r="G40" s="1" t="s">
        <v>47</v>
      </c>
      <c r="H40" s="1" t="s">
        <v>47</v>
      </c>
      <c r="I40" s="1"/>
    </row>
    <row r="41" spans="1:9">
      <c r="A41" s="61"/>
      <c r="B41" s="1" t="s">
        <v>9</v>
      </c>
      <c r="C41" s="1" t="s">
        <v>47</v>
      </c>
      <c r="D41" s="1" t="s">
        <v>47</v>
      </c>
      <c r="E41" s="1" t="s">
        <v>47</v>
      </c>
      <c r="F41" s="1" t="s">
        <v>47</v>
      </c>
      <c r="G41" s="1" t="s">
        <v>47</v>
      </c>
      <c r="H41" s="1" t="s">
        <v>47</v>
      </c>
      <c r="I41" s="1"/>
    </row>
    <row r="42" spans="1:9">
      <c r="A42" s="61"/>
      <c r="B42" s="1" t="s">
        <v>13</v>
      </c>
      <c r="C42" s="1" t="s">
        <v>47</v>
      </c>
      <c r="D42" s="1" t="s">
        <v>47</v>
      </c>
      <c r="E42" s="1" t="s">
        <v>47</v>
      </c>
      <c r="F42" s="1" t="s">
        <v>47</v>
      </c>
      <c r="G42" s="1" t="s">
        <v>47</v>
      </c>
      <c r="H42" s="1" t="s">
        <v>47</v>
      </c>
      <c r="I42" s="1"/>
    </row>
    <row r="43" spans="1:9">
      <c r="A43" s="61"/>
      <c r="B43" s="1" t="s">
        <v>14</v>
      </c>
      <c r="C43" s="1" t="s">
        <v>47</v>
      </c>
      <c r="D43" s="1" t="s">
        <v>47</v>
      </c>
      <c r="E43" s="1" t="s">
        <v>47</v>
      </c>
      <c r="F43" s="1" t="s">
        <v>47</v>
      </c>
      <c r="G43" s="1" t="s">
        <v>47</v>
      </c>
      <c r="H43" s="1" t="s">
        <v>47</v>
      </c>
      <c r="I43" s="1"/>
    </row>
    <row r="44" spans="1:9">
      <c r="A44" s="61"/>
      <c r="B44" s="1" t="s">
        <v>19</v>
      </c>
      <c r="C44" s="1" t="s">
        <v>47</v>
      </c>
      <c r="D44" s="1" t="s">
        <v>47</v>
      </c>
      <c r="E44" s="1" t="s">
        <v>47</v>
      </c>
      <c r="F44" s="1" t="s">
        <v>47</v>
      </c>
      <c r="G44" s="1" t="s">
        <v>47</v>
      </c>
      <c r="H44" s="1" t="s">
        <v>47</v>
      </c>
      <c r="I44" s="1"/>
    </row>
    <row r="45" spans="1:9">
      <c r="A45" s="61"/>
      <c r="B45" s="1" t="s">
        <v>15</v>
      </c>
      <c r="C45" s="1" t="s">
        <v>47</v>
      </c>
      <c r="D45" s="1" t="s">
        <v>47</v>
      </c>
      <c r="E45" s="1" t="s">
        <v>47</v>
      </c>
      <c r="F45" s="1" t="s">
        <v>47</v>
      </c>
      <c r="G45" s="1" t="s">
        <v>47</v>
      </c>
      <c r="H45" s="1" t="s">
        <v>47</v>
      </c>
      <c r="I45" s="1"/>
    </row>
    <row r="46" spans="1:9">
      <c r="A46" s="61"/>
      <c r="B46" s="1" t="s">
        <v>16</v>
      </c>
      <c r="C46" s="1" t="s">
        <v>47</v>
      </c>
      <c r="D46" s="1" t="s">
        <v>47</v>
      </c>
      <c r="E46" s="1" t="s">
        <v>47</v>
      </c>
      <c r="F46" s="1" t="s">
        <v>47</v>
      </c>
      <c r="G46" s="1" t="s">
        <v>47</v>
      </c>
      <c r="H46" s="1" t="s">
        <v>47</v>
      </c>
      <c r="I46" s="1"/>
    </row>
    <row r="47" spans="1:9">
      <c r="A47" s="61"/>
      <c r="B47" s="1" t="s">
        <v>17</v>
      </c>
      <c r="C47" s="1" t="s">
        <v>47</v>
      </c>
      <c r="D47" s="1" t="s">
        <v>47</v>
      </c>
      <c r="E47" s="1" t="s">
        <v>47</v>
      </c>
      <c r="F47" s="1" t="s">
        <v>47</v>
      </c>
      <c r="G47" s="1" t="s">
        <v>47</v>
      </c>
      <c r="H47" s="1" t="s">
        <v>47</v>
      </c>
      <c r="I47" s="1"/>
    </row>
    <row r="48" spans="1:9">
      <c r="A48" s="61"/>
      <c r="B48" s="1" t="s">
        <v>18</v>
      </c>
      <c r="C48" s="1" t="s">
        <v>47</v>
      </c>
      <c r="D48" s="1" t="s">
        <v>47</v>
      </c>
      <c r="E48" s="1" t="s">
        <v>47</v>
      </c>
      <c r="F48" s="1" t="s">
        <v>47</v>
      </c>
      <c r="G48" s="1" t="s">
        <v>47</v>
      </c>
      <c r="H48" s="1" t="s">
        <v>47</v>
      </c>
      <c r="I48" s="1"/>
    </row>
    <row r="49" spans="1:9">
      <c r="A49" s="61"/>
      <c r="B49" s="1" t="s">
        <v>21</v>
      </c>
      <c r="C49" s="1" t="s">
        <v>47</v>
      </c>
      <c r="D49" s="1" t="s">
        <v>47</v>
      </c>
      <c r="E49" s="1" t="s">
        <v>47</v>
      </c>
      <c r="F49" s="1" t="s">
        <v>47</v>
      </c>
      <c r="G49" s="1" t="s">
        <v>47</v>
      </c>
      <c r="H49" s="1" t="s">
        <v>47</v>
      </c>
      <c r="I49" s="1"/>
    </row>
    <row r="50" spans="1:9">
      <c r="A50" s="59">
        <v>3</v>
      </c>
      <c r="B50" s="41" t="s">
        <v>62</v>
      </c>
      <c r="C50" s="42"/>
      <c r="D50" s="42"/>
      <c r="E50" s="42"/>
      <c r="F50" s="42"/>
      <c r="G50" s="42"/>
      <c r="H50" s="42"/>
      <c r="I50" s="43"/>
    </row>
    <row r="51" spans="1:9">
      <c r="A51" s="60"/>
      <c r="B51" s="3" t="s">
        <v>53</v>
      </c>
      <c r="C51" s="1">
        <v>0</v>
      </c>
      <c r="D51" s="1"/>
      <c r="E51" s="1"/>
      <c r="F51" s="1"/>
      <c r="G51" s="1"/>
      <c r="H51" s="1"/>
      <c r="I51" s="1"/>
    </row>
    <row r="52" spans="1:9">
      <c r="A52" s="61"/>
      <c r="B52" s="1" t="s">
        <v>4</v>
      </c>
      <c r="C52" s="1">
        <v>0</v>
      </c>
      <c r="D52" s="1"/>
      <c r="E52" s="1"/>
      <c r="F52" s="1"/>
      <c r="G52" s="1"/>
      <c r="H52" s="1"/>
      <c r="I52" s="1"/>
    </row>
    <row r="53" spans="1:9">
      <c r="A53" s="61"/>
      <c r="B53" s="1" t="s">
        <v>5</v>
      </c>
      <c r="C53" s="1">
        <v>0</v>
      </c>
      <c r="D53" s="1"/>
      <c r="E53" s="1"/>
      <c r="F53" s="1"/>
      <c r="G53" s="1"/>
      <c r="H53" s="1"/>
      <c r="I53" s="1"/>
    </row>
    <row r="54" spans="1:9">
      <c r="A54" s="61"/>
      <c r="B54" s="1" t="s">
        <v>7</v>
      </c>
      <c r="C54" s="1">
        <v>0</v>
      </c>
      <c r="D54" s="1"/>
      <c r="E54" s="1"/>
      <c r="F54" s="1"/>
      <c r="G54" s="1"/>
      <c r="H54" s="1"/>
      <c r="I54" s="1"/>
    </row>
    <row r="55" spans="1:9">
      <c r="A55" s="61"/>
      <c r="B55" s="1" t="s">
        <v>22</v>
      </c>
      <c r="C55" s="1">
        <v>0</v>
      </c>
      <c r="D55" s="1"/>
      <c r="E55" s="1"/>
      <c r="F55" s="1"/>
      <c r="G55" s="1"/>
      <c r="H55" s="1"/>
      <c r="I55" s="1"/>
    </row>
    <row r="56" spans="1:9">
      <c r="A56" s="61"/>
      <c r="B56" s="1" t="s">
        <v>10</v>
      </c>
      <c r="C56" s="1">
        <v>0</v>
      </c>
      <c r="D56" s="1"/>
      <c r="E56" s="1"/>
      <c r="F56" s="1"/>
      <c r="G56" s="1"/>
      <c r="H56" s="1"/>
      <c r="I56" s="1"/>
    </row>
    <row r="57" spans="1:9">
      <c r="A57" s="61"/>
      <c r="B57" s="1" t="s">
        <v>11</v>
      </c>
      <c r="C57" s="1">
        <v>0</v>
      </c>
      <c r="D57" s="1"/>
      <c r="E57" s="1"/>
      <c r="F57" s="1"/>
      <c r="G57" s="1"/>
      <c r="H57" s="1"/>
      <c r="I57" s="1"/>
    </row>
    <row r="58" spans="1:9">
      <c r="A58" s="61"/>
      <c r="B58" s="1" t="s">
        <v>12</v>
      </c>
      <c r="C58" s="1">
        <v>0</v>
      </c>
      <c r="D58" s="1"/>
      <c r="E58" s="1"/>
      <c r="F58" s="1"/>
      <c r="G58" s="1"/>
      <c r="H58" s="1"/>
      <c r="I58" s="1"/>
    </row>
    <row r="59" spans="1:9">
      <c r="A59" s="61"/>
      <c r="B59" s="1" t="s">
        <v>8</v>
      </c>
      <c r="C59" s="1">
        <v>0</v>
      </c>
      <c r="D59" s="1"/>
      <c r="E59" s="1"/>
      <c r="F59" s="1"/>
      <c r="G59" s="1"/>
      <c r="H59" s="1"/>
      <c r="I59" s="1"/>
    </row>
    <row r="60" spans="1:9">
      <c r="A60" s="61"/>
      <c r="B60" s="1" t="s">
        <v>20</v>
      </c>
      <c r="C60" s="1">
        <v>0</v>
      </c>
      <c r="D60" s="1"/>
      <c r="E60" s="1"/>
      <c r="F60" s="1"/>
      <c r="G60" s="1"/>
      <c r="H60" s="1"/>
      <c r="I60" s="1"/>
    </row>
    <row r="61" spans="1:9">
      <c r="A61" s="61"/>
      <c r="B61" s="1" t="s">
        <v>9</v>
      </c>
      <c r="C61" s="1">
        <v>0</v>
      </c>
      <c r="D61" s="1"/>
      <c r="E61" s="1"/>
      <c r="F61" s="1"/>
      <c r="G61" s="1"/>
      <c r="H61" s="1"/>
      <c r="I61" s="1"/>
    </row>
    <row r="62" spans="1:9">
      <c r="A62" s="61"/>
      <c r="B62" s="1" t="s">
        <v>13</v>
      </c>
      <c r="C62" s="1">
        <v>0</v>
      </c>
      <c r="D62" s="1"/>
      <c r="E62" s="1"/>
      <c r="F62" s="1"/>
      <c r="G62" s="1"/>
      <c r="H62" s="1"/>
      <c r="I62" s="1"/>
    </row>
    <row r="63" spans="1:9">
      <c r="A63" s="61"/>
      <c r="B63" s="1" t="s">
        <v>14</v>
      </c>
      <c r="C63" s="1">
        <v>0</v>
      </c>
      <c r="D63" s="1"/>
      <c r="E63" s="1"/>
      <c r="F63" s="1"/>
      <c r="G63" s="1"/>
      <c r="H63" s="1"/>
      <c r="I63" s="1"/>
    </row>
    <row r="64" spans="1:9">
      <c r="A64" s="61"/>
      <c r="B64" s="1" t="s">
        <v>19</v>
      </c>
      <c r="C64" s="1">
        <v>0</v>
      </c>
      <c r="D64" s="1"/>
      <c r="E64" s="1"/>
      <c r="F64" s="1"/>
      <c r="G64" s="1"/>
      <c r="H64" s="1"/>
      <c r="I64" s="1"/>
    </row>
    <row r="65" spans="1:9">
      <c r="A65" s="61"/>
      <c r="B65" s="1" t="s">
        <v>15</v>
      </c>
      <c r="C65" s="1">
        <v>0</v>
      </c>
      <c r="D65" s="1"/>
      <c r="E65" s="1"/>
      <c r="F65" s="1"/>
      <c r="G65" s="1"/>
      <c r="H65" s="1"/>
      <c r="I65" s="1"/>
    </row>
    <row r="66" spans="1:9">
      <c r="A66" s="61"/>
      <c r="B66" s="1" t="s">
        <v>16</v>
      </c>
      <c r="C66" s="1">
        <v>0</v>
      </c>
      <c r="D66" s="1"/>
      <c r="E66" s="1"/>
      <c r="F66" s="1"/>
      <c r="G66" s="1"/>
      <c r="H66" s="1"/>
      <c r="I66" s="1"/>
    </row>
    <row r="67" spans="1:9">
      <c r="A67" s="61"/>
      <c r="B67" s="1" t="s">
        <v>17</v>
      </c>
      <c r="C67" s="1">
        <v>0</v>
      </c>
      <c r="D67" s="1"/>
      <c r="E67" s="1"/>
      <c r="F67" s="1"/>
      <c r="G67" s="1"/>
      <c r="H67" s="1"/>
      <c r="I67" s="1"/>
    </row>
    <row r="68" spans="1:9">
      <c r="A68" s="61"/>
      <c r="B68" s="1" t="s">
        <v>18</v>
      </c>
      <c r="C68" s="1">
        <v>0</v>
      </c>
      <c r="D68" s="1"/>
      <c r="E68" s="1"/>
      <c r="F68" s="1"/>
      <c r="G68" s="1"/>
      <c r="H68" s="1"/>
      <c r="I68" s="1"/>
    </row>
    <row r="69" spans="1:9">
      <c r="A69" s="61"/>
      <c r="B69" s="1" t="s">
        <v>21</v>
      </c>
      <c r="C69" s="1">
        <v>0</v>
      </c>
      <c r="D69" s="1"/>
      <c r="E69" s="1"/>
      <c r="F69" s="1"/>
      <c r="G69" s="1"/>
      <c r="H69" s="1"/>
      <c r="I69" s="1"/>
    </row>
    <row r="70" spans="1:9">
      <c r="A70" s="59">
        <v>4</v>
      </c>
      <c r="B70" s="41" t="s">
        <v>63</v>
      </c>
      <c r="C70" s="42"/>
      <c r="D70" s="42"/>
      <c r="E70" s="42"/>
      <c r="F70" s="42"/>
      <c r="G70" s="42"/>
      <c r="H70" s="42"/>
      <c r="I70" s="43"/>
    </row>
    <row r="71" spans="1:9">
      <c r="A71" s="60"/>
      <c r="B71" s="3" t="s">
        <v>53</v>
      </c>
      <c r="C71" s="23">
        <v>1.18</v>
      </c>
      <c r="D71" s="1"/>
      <c r="E71" s="1"/>
      <c r="F71" s="1"/>
      <c r="G71" s="1"/>
      <c r="H71" s="1"/>
      <c r="I71" s="1"/>
    </row>
    <row r="72" spans="1:9">
      <c r="A72" s="61"/>
      <c r="B72" s="1" t="s">
        <v>4</v>
      </c>
      <c r="C72" s="23">
        <v>1.44</v>
      </c>
      <c r="D72" s="1"/>
      <c r="E72" s="1"/>
      <c r="F72" s="1"/>
      <c r="G72" s="1"/>
      <c r="H72" s="1"/>
      <c r="I72" s="1"/>
    </row>
    <row r="73" spans="1:9">
      <c r="A73" s="61"/>
      <c r="B73" s="1" t="s">
        <v>5</v>
      </c>
      <c r="C73" s="23">
        <v>2.56</v>
      </c>
      <c r="D73" s="1"/>
      <c r="E73" s="1"/>
      <c r="F73" s="1"/>
      <c r="G73" s="1"/>
      <c r="H73" s="1"/>
      <c r="I73" s="1"/>
    </row>
    <row r="74" spans="1:9">
      <c r="A74" s="61"/>
      <c r="B74" s="1" t="s">
        <v>7</v>
      </c>
      <c r="C74" s="23">
        <v>1.51</v>
      </c>
      <c r="D74" s="1"/>
      <c r="E74" s="1"/>
      <c r="F74" s="1"/>
      <c r="G74" s="1"/>
      <c r="H74" s="1"/>
      <c r="I74" s="1"/>
    </row>
    <row r="75" spans="1:9">
      <c r="A75" s="61"/>
      <c r="B75" s="1" t="s">
        <v>22</v>
      </c>
      <c r="C75" s="23">
        <v>0</v>
      </c>
      <c r="D75" s="1"/>
      <c r="E75" s="1"/>
      <c r="F75" s="1"/>
      <c r="G75" s="1"/>
      <c r="H75" s="1"/>
      <c r="I75" s="1"/>
    </row>
    <row r="76" spans="1:9">
      <c r="A76" s="61"/>
      <c r="B76" s="1" t="s">
        <v>10</v>
      </c>
      <c r="C76" s="23">
        <v>0</v>
      </c>
      <c r="D76" s="1"/>
      <c r="E76" s="1"/>
      <c r="F76" s="1"/>
      <c r="G76" s="1"/>
      <c r="H76" s="1"/>
      <c r="I76" s="1"/>
    </row>
    <row r="77" spans="1:9">
      <c r="A77" s="61"/>
      <c r="B77" s="1" t="s">
        <v>11</v>
      </c>
      <c r="C77" s="23">
        <v>0.55000000000000004</v>
      </c>
      <c r="D77" s="1"/>
      <c r="E77" s="1"/>
      <c r="F77" s="1"/>
      <c r="G77" s="1"/>
      <c r="H77" s="1"/>
      <c r="I77" s="1"/>
    </row>
    <row r="78" spans="1:9">
      <c r="A78" s="61"/>
      <c r="B78" s="1" t="s">
        <v>12</v>
      </c>
      <c r="C78" s="23">
        <v>0.82</v>
      </c>
      <c r="D78" s="1"/>
      <c r="E78" s="1"/>
      <c r="F78" s="1"/>
      <c r="G78" s="1"/>
      <c r="H78" s="1"/>
      <c r="I78" s="1"/>
    </row>
    <row r="79" spans="1:9">
      <c r="A79" s="61"/>
      <c r="B79" s="1" t="s">
        <v>8</v>
      </c>
      <c r="C79" s="23">
        <v>0</v>
      </c>
      <c r="D79" s="1"/>
      <c r="E79" s="1"/>
      <c r="F79" s="1"/>
      <c r="G79" s="1"/>
      <c r="H79" s="1"/>
      <c r="I79" s="1"/>
    </row>
    <row r="80" spans="1:9">
      <c r="A80" s="61"/>
      <c r="B80" s="1" t="s">
        <v>20</v>
      </c>
      <c r="C80" s="23">
        <v>0</v>
      </c>
      <c r="D80" s="1"/>
      <c r="E80" s="1"/>
      <c r="F80" s="1"/>
      <c r="G80" s="1"/>
      <c r="H80" s="1"/>
      <c r="I80" s="1"/>
    </row>
    <row r="81" spans="1:9">
      <c r="A81" s="61"/>
      <c r="B81" s="1" t="s">
        <v>9</v>
      </c>
      <c r="C81" s="23">
        <v>0</v>
      </c>
      <c r="D81" s="1"/>
      <c r="E81" s="1"/>
      <c r="F81" s="1"/>
      <c r="G81" s="1"/>
      <c r="H81" s="1"/>
      <c r="I81" s="1"/>
    </row>
    <row r="82" spans="1:9">
      <c r="A82" s="61"/>
      <c r="B82" s="1" t="s">
        <v>13</v>
      </c>
      <c r="C82" s="23">
        <v>0</v>
      </c>
      <c r="D82" s="1"/>
      <c r="E82" s="1"/>
      <c r="F82" s="1"/>
      <c r="G82" s="1"/>
      <c r="H82" s="1"/>
      <c r="I82" s="1"/>
    </row>
    <row r="83" spans="1:9">
      <c r="A83" s="61"/>
      <c r="B83" s="1" t="s">
        <v>14</v>
      </c>
      <c r="C83" s="23">
        <v>0</v>
      </c>
      <c r="D83" s="1"/>
      <c r="E83" s="1"/>
      <c r="F83" s="1"/>
      <c r="G83" s="1"/>
      <c r="H83" s="1"/>
      <c r="I83" s="1"/>
    </row>
    <row r="84" spans="1:9">
      <c r="A84" s="61"/>
      <c r="B84" s="1" t="s">
        <v>19</v>
      </c>
      <c r="C84" s="23">
        <v>1</v>
      </c>
      <c r="D84" s="1"/>
      <c r="E84" s="1"/>
      <c r="F84" s="1"/>
      <c r="G84" s="1"/>
      <c r="H84" s="1"/>
      <c r="I84" s="1"/>
    </row>
    <row r="85" spans="1:9">
      <c r="A85" s="61"/>
      <c r="B85" s="1" t="s">
        <v>15</v>
      </c>
      <c r="C85" s="23">
        <v>5</v>
      </c>
      <c r="D85" s="1"/>
      <c r="E85" s="1"/>
      <c r="F85" s="1"/>
      <c r="G85" s="1"/>
      <c r="H85" s="1"/>
      <c r="I85" s="1"/>
    </row>
    <row r="86" spans="1:9">
      <c r="A86" s="61"/>
      <c r="B86" s="1" t="s">
        <v>16</v>
      </c>
      <c r="C86" s="23">
        <v>5</v>
      </c>
      <c r="D86" s="1"/>
      <c r="E86" s="1"/>
      <c r="F86" s="1"/>
      <c r="G86" s="1"/>
      <c r="H86" s="1"/>
      <c r="I86" s="1"/>
    </row>
    <row r="87" spans="1:9">
      <c r="A87" s="61"/>
      <c r="B87" s="1" t="s">
        <v>17</v>
      </c>
      <c r="C87" s="23">
        <v>3</v>
      </c>
      <c r="D87" s="1"/>
      <c r="E87" s="1"/>
      <c r="F87" s="1"/>
      <c r="G87" s="1"/>
      <c r="H87" s="1"/>
      <c r="I87" s="1"/>
    </row>
    <row r="88" spans="1:9">
      <c r="A88" s="61"/>
      <c r="B88" s="1" t="s">
        <v>18</v>
      </c>
      <c r="C88" s="23">
        <v>1</v>
      </c>
      <c r="D88" s="1"/>
      <c r="E88" s="1"/>
      <c r="F88" s="1"/>
      <c r="G88" s="1"/>
      <c r="H88" s="1"/>
      <c r="I88" s="1"/>
    </row>
    <row r="89" spans="1:9">
      <c r="A89" s="61"/>
      <c r="B89" s="1" t="s">
        <v>21</v>
      </c>
      <c r="C89" s="23">
        <v>0</v>
      </c>
      <c r="D89" s="1"/>
      <c r="E89" s="1"/>
      <c r="F89" s="1"/>
      <c r="G89" s="1"/>
      <c r="H89" s="1"/>
      <c r="I89" s="1"/>
    </row>
    <row r="90" spans="1:9">
      <c r="A90" s="38">
        <v>5</v>
      </c>
      <c r="B90" s="41" t="s">
        <v>65</v>
      </c>
      <c r="C90" s="42"/>
      <c r="D90" s="42"/>
      <c r="E90" s="42"/>
      <c r="F90" s="42"/>
      <c r="G90" s="42"/>
      <c r="H90" s="42"/>
      <c r="I90" s="43"/>
    </row>
    <row r="91" spans="1:9">
      <c r="A91" s="38"/>
      <c r="B91" s="19" t="s">
        <v>53</v>
      </c>
      <c r="C91" s="1" t="s">
        <v>47</v>
      </c>
      <c r="D91" s="1" t="s">
        <v>47</v>
      </c>
      <c r="E91" s="1" t="s">
        <v>47</v>
      </c>
      <c r="F91" s="1" t="s">
        <v>47</v>
      </c>
      <c r="G91" s="1" t="s">
        <v>47</v>
      </c>
      <c r="H91" s="1" t="s">
        <v>47</v>
      </c>
      <c r="I91" s="1"/>
    </row>
    <row r="92" spans="1:9">
      <c r="A92" s="39"/>
      <c r="B92" s="1" t="s">
        <v>4</v>
      </c>
      <c r="C92" s="1" t="s">
        <v>47</v>
      </c>
      <c r="D92" s="1" t="s">
        <v>47</v>
      </c>
      <c r="E92" s="1" t="s">
        <v>47</v>
      </c>
      <c r="F92" s="1" t="s">
        <v>47</v>
      </c>
      <c r="G92" s="1" t="s">
        <v>47</v>
      </c>
      <c r="H92" s="1" t="s">
        <v>47</v>
      </c>
      <c r="I92" s="1"/>
    </row>
    <row r="93" spans="1:9">
      <c r="A93" s="39"/>
      <c r="B93" s="1" t="s">
        <v>5</v>
      </c>
      <c r="C93" s="1" t="s">
        <v>47</v>
      </c>
      <c r="D93" s="1" t="s">
        <v>47</v>
      </c>
      <c r="E93" s="1" t="s">
        <v>47</v>
      </c>
      <c r="F93" s="1" t="s">
        <v>47</v>
      </c>
      <c r="G93" s="1" t="s">
        <v>47</v>
      </c>
      <c r="H93" s="1" t="s">
        <v>47</v>
      </c>
      <c r="I93" s="1"/>
    </row>
    <row r="94" spans="1:9">
      <c r="A94" s="39"/>
      <c r="B94" s="1" t="s">
        <v>7</v>
      </c>
      <c r="C94" s="1" t="s">
        <v>47</v>
      </c>
      <c r="D94" s="1" t="s">
        <v>47</v>
      </c>
      <c r="E94" s="1" t="s">
        <v>47</v>
      </c>
      <c r="F94" s="1" t="s">
        <v>47</v>
      </c>
      <c r="G94" s="1" t="s">
        <v>47</v>
      </c>
      <c r="H94" s="1" t="s">
        <v>47</v>
      </c>
      <c r="I94" s="1"/>
    </row>
    <row r="95" spans="1:9">
      <c r="A95" s="39"/>
      <c r="B95" s="1" t="s">
        <v>22</v>
      </c>
      <c r="C95" s="1" t="s">
        <v>47</v>
      </c>
      <c r="D95" s="1" t="s">
        <v>47</v>
      </c>
      <c r="E95" s="1" t="s">
        <v>47</v>
      </c>
      <c r="F95" s="1" t="s">
        <v>47</v>
      </c>
      <c r="G95" s="1" t="s">
        <v>47</v>
      </c>
      <c r="H95" s="1" t="s">
        <v>47</v>
      </c>
      <c r="I95" s="1"/>
    </row>
    <row r="96" spans="1:9">
      <c r="A96" s="39"/>
      <c r="B96" s="1" t="s">
        <v>10</v>
      </c>
      <c r="C96" s="1" t="s">
        <v>47</v>
      </c>
      <c r="D96" s="1" t="s">
        <v>47</v>
      </c>
      <c r="E96" s="1" t="s">
        <v>47</v>
      </c>
      <c r="F96" s="1" t="s">
        <v>47</v>
      </c>
      <c r="G96" s="1" t="s">
        <v>47</v>
      </c>
      <c r="H96" s="1" t="s">
        <v>47</v>
      </c>
      <c r="I96" s="1"/>
    </row>
    <row r="97" spans="1:9">
      <c r="A97" s="39"/>
      <c r="B97" s="1" t="s">
        <v>11</v>
      </c>
      <c r="C97" s="1" t="s">
        <v>47</v>
      </c>
      <c r="D97" s="1" t="s">
        <v>47</v>
      </c>
      <c r="E97" s="1" t="s">
        <v>47</v>
      </c>
      <c r="F97" s="1" t="s">
        <v>47</v>
      </c>
      <c r="G97" s="1" t="s">
        <v>47</v>
      </c>
      <c r="H97" s="1" t="s">
        <v>47</v>
      </c>
      <c r="I97" s="1"/>
    </row>
    <row r="98" spans="1:9">
      <c r="A98" s="39"/>
      <c r="B98" s="1" t="s">
        <v>12</v>
      </c>
      <c r="C98" s="1" t="s">
        <v>47</v>
      </c>
      <c r="D98" s="1" t="s">
        <v>47</v>
      </c>
      <c r="E98" s="1" t="s">
        <v>47</v>
      </c>
      <c r="F98" s="1" t="s">
        <v>47</v>
      </c>
      <c r="G98" s="1" t="s">
        <v>47</v>
      </c>
      <c r="H98" s="1" t="s">
        <v>47</v>
      </c>
      <c r="I98" s="1"/>
    </row>
    <row r="99" spans="1:9">
      <c r="A99" s="39"/>
      <c r="B99" s="1" t="s">
        <v>8</v>
      </c>
      <c r="C99" s="1" t="s">
        <v>47</v>
      </c>
      <c r="D99" s="1" t="s">
        <v>47</v>
      </c>
      <c r="E99" s="1" t="s">
        <v>47</v>
      </c>
      <c r="F99" s="1" t="s">
        <v>47</v>
      </c>
      <c r="G99" s="1" t="s">
        <v>47</v>
      </c>
      <c r="H99" s="1" t="s">
        <v>47</v>
      </c>
      <c r="I99" s="1"/>
    </row>
    <row r="100" spans="1:9">
      <c r="A100" s="39"/>
      <c r="B100" s="1" t="s">
        <v>20</v>
      </c>
      <c r="C100" s="1" t="s">
        <v>47</v>
      </c>
      <c r="D100" s="1" t="s">
        <v>47</v>
      </c>
      <c r="E100" s="1" t="s">
        <v>47</v>
      </c>
      <c r="F100" s="1" t="s">
        <v>47</v>
      </c>
      <c r="G100" s="1" t="s">
        <v>47</v>
      </c>
      <c r="H100" s="1" t="s">
        <v>47</v>
      </c>
      <c r="I100" s="1"/>
    </row>
    <row r="101" spans="1:9">
      <c r="A101" s="39"/>
      <c r="B101" s="1" t="s">
        <v>9</v>
      </c>
      <c r="C101" s="1" t="s">
        <v>47</v>
      </c>
      <c r="D101" s="1" t="s">
        <v>47</v>
      </c>
      <c r="E101" s="1" t="s">
        <v>47</v>
      </c>
      <c r="F101" s="1" t="s">
        <v>47</v>
      </c>
      <c r="G101" s="1" t="s">
        <v>47</v>
      </c>
      <c r="H101" s="1" t="s">
        <v>47</v>
      </c>
      <c r="I101" s="1"/>
    </row>
    <row r="102" spans="1:9">
      <c r="A102" s="39"/>
      <c r="B102" s="1" t="s">
        <v>13</v>
      </c>
      <c r="C102" s="1" t="s">
        <v>47</v>
      </c>
      <c r="D102" s="1" t="s">
        <v>47</v>
      </c>
      <c r="E102" s="1" t="s">
        <v>47</v>
      </c>
      <c r="F102" s="1" t="s">
        <v>47</v>
      </c>
      <c r="G102" s="1" t="s">
        <v>47</v>
      </c>
      <c r="H102" s="1" t="s">
        <v>47</v>
      </c>
      <c r="I102" s="1"/>
    </row>
    <row r="103" spans="1:9">
      <c r="A103" s="39"/>
      <c r="B103" s="1" t="s">
        <v>14</v>
      </c>
      <c r="C103" s="1" t="s">
        <v>47</v>
      </c>
      <c r="D103" s="1" t="s">
        <v>47</v>
      </c>
      <c r="E103" s="1" t="s">
        <v>47</v>
      </c>
      <c r="F103" s="1" t="s">
        <v>47</v>
      </c>
      <c r="G103" s="1" t="s">
        <v>47</v>
      </c>
      <c r="H103" s="1" t="s">
        <v>47</v>
      </c>
      <c r="I103" s="1"/>
    </row>
    <row r="104" spans="1:9">
      <c r="A104" s="39"/>
      <c r="B104" s="1" t="s">
        <v>19</v>
      </c>
      <c r="C104" s="1" t="s">
        <v>47</v>
      </c>
      <c r="D104" s="1" t="s">
        <v>47</v>
      </c>
      <c r="E104" s="1" t="s">
        <v>47</v>
      </c>
      <c r="F104" s="1" t="s">
        <v>47</v>
      </c>
      <c r="G104" s="1" t="s">
        <v>47</v>
      </c>
      <c r="H104" s="1" t="s">
        <v>47</v>
      </c>
      <c r="I104" s="1"/>
    </row>
    <row r="105" spans="1:9">
      <c r="A105" s="39"/>
      <c r="B105" s="1" t="s">
        <v>15</v>
      </c>
      <c r="C105" s="1" t="s">
        <v>47</v>
      </c>
      <c r="D105" s="1" t="s">
        <v>47</v>
      </c>
      <c r="E105" s="1" t="s">
        <v>47</v>
      </c>
      <c r="F105" s="1" t="s">
        <v>47</v>
      </c>
      <c r="G105" s="1" t="s">
        <v>47</v>
      </c>
      <c r="H105" s="1" t="s">
        <v>47</v>
      </c>
      <c r="I105" s="1"/>
    </row>
    <row r="106" spans="1:9">
      <c r="A106" s="39"/>
      <c r="B106" s="1" t="s">
        <v>16</v>
      </c>
      <c r="C106" s="1" t="s">
        <v>47</v>
      </c>
      <c r="D106" s="1" t="s">
        <v>47</v>
      </c>
      <c r="E106" s="1" t="s">
        <v>47</v>
      </c>
      <c r="F106" s="1" t="s">
        <v>47</v>
      </c>
      <c r="G106" s="1" t="s">
        <v>47</v>
      </c>
      <c r="H106" s="1" t="s">
        <v>47</v>
      </c>
      <c r="I106" s="1"/>
    </row>
    <row r="107" spans="1:9">
      <c r="A107" s="39"/>
      <c r="B107" s="1" t="s">
        <v>17</v>
      </c>
      <c r="C107" s="1" t="s">
        <v>47</v>
      </c>
      <c r="D107" s="1" t="s">
        <v>47</v>
      </c>
      <c r="E107" s="1" t="s">
        <v>47</v>
      </c>
      <c r="F107" s="1" t="s">
        <v>47</v>
      </c>
      <c r="G107" s="1" t="s">
        <v>47</v>
      </c>
      <c r="H107" s="1" t="s">
        <v>47</v>
      </c>
      <c r="I107" s="1"/>
    </row>
    <row r="108" spans="1:9">
      <c r="A108" s="39"/>
      <c r="B108" s="1" t="s">
        <v>18</v>
      </c>
      <c r="C108" s="1" t="s">
        <v>47</v>
      </c>
      <c r="D108" s="1" t="s">
        <v>47</v>
      </c>
      <c r="E108" s="1" t="s">
        <v>47</v>
      </c>
      <c r="F108" s="1" t="s">
        <v>47</v>
      </c>
      <c r="G108" s="1" t="s">
        <v>47</v>
      </c>
      <c r="H108" s="1" t="s">
        <v>47</v>
      </c>
      <c r="I108" s="1"/>
    </row>
    <row r="109" spans="1:9">
      <c r="A109" s="39"/>
      <c r="B109" s="1" t="s">
        <v>21</v>
      </c>
      <c r="C109" s="1" t="s">
        <v>47</v>
      </c>
      <c r="D109" s="1" t="s">
        <v>47</v>
      </c>
      <c r="E109" s="1" t="s">
        <v>47</v>
      </c>
      <c r="F109" s="1" t="s">
        <v>47</v>
      </c>
      <c r="G109" s="1" t="s">
        <v>47</v>
      </c>
      <c r="H109" s="1" t="s">
        <v>47</v>
      </c>
      <c r="I109" s="1"/>
    </row>
  </sheetData>
  <mergeCells count="11">
    <mergeCell ref="A5:I5"/>
    <mergeCell ref="A28:A49"/>
    <mergeCell ref="A50:A69"/>
    <mergeCell ref="A70:A89"/>
    <mergeCell ref="A90:A109"/>
    <mergeCell ref="A8:A27"/>
    <mergeCell ref="B90:I90"/>
    <mergeCell ref="B8:I8"/>
    <mergeCell ref="B28:I28"/>
    <mergeCell ref="B50:I50"/>
    <mergeCell ref="B70:I70"/>
  </mergeCells>
  <pageMargins left="0.7" right="0.7" top="0.75" bottom="0.75" header="0.3" footer="0.3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tabSelected="1" workbookViewId="0">
      <selection activeCell="E12" sqref="E12"/>
    </sheetView>
  </sheetViews>
  <sheetFormatPr defaultRowHeight="15"/>
  <cols>
    <col min="1" max="1" width="3.7109375" customWidth="1"/>
    <col min="2" max="2" width="105.42578125" customWidth="1"/>
    <col min="3" max="3" width="10.42578125" bestFit="1" customWidth="1"/>
    <col min="4" max="4" width="11" bestFit="1" customWidth="1"/>
    <col min="5" max="5" width="9" bestFit="1" customWidth="1"/>
    <col min="6" max="6" width="11.5703125" bestFit="1" customWidth="1"/>
    <col min="8" max="8" width="11.7109375" bestFit="1" customWidth="1"/>
  </cols>
  <sheetData>
    <row r="1" spans="1:9" ht="18.75">
      <c r="A1" s="36" t="s">
        <v>126</v>
      </c>
      <c r="B1" s="37"/>
      <c r="C1" s="57"/>
      <c r="D1" s="57"/>
      <c r="E1" s="57"/>
      <c r="F1" s="57"/>
      <c r="G1" s="57"/>
      <c r="H1" s="57"/>
      <c r="I1" s="57"/>
    </row>
    <row r="2" spans="1:9" ht="15.75" thickBot="1"/>
    <row r="3" spans="1:9" ht="46.5" thickBot="1">
      <c r="A3" s="5" t="s">
        <v>30</v>
      </c>
      <c r="B3" s="5" t="s">
        <v>31</v>
      </c>
      <c r="C3" s="1" t="s">
        <v>100</v>
      </c>
      <c r="D3" s="1" t="s">
        <v>101</v>
      </c>
      <c r="E3" s="10" t="s">
        <v>102</v>
      </c>
      <c r="F3" s="1" t="s">
        <v>103</v>
      </c>
      <c r="G3" s="11" t="s">
        <v>104</v>
      </c>
      <c r="H3" s="1" t="s">
        <v>105</v>
      </c>
      <c r="I3" s="12" t="s">
        <v>106</v>
      </c>
    </row>
    <row r="4" spans="1:9">
      <c r="A4" s="8">
        <v>1</v>
      </c>
      <c r="B4" s="6" t="s">
        <v>66</v>
      </c>
      <c r="C4" s="1">
        <v>23160154</v>
      </c>
      <c r="D4" s="1"/>
      <c r="E4" s="1"/>
      <c r="F4" s="1"/>
      <c r="G4" s="1"/>
      <c r="H4" s="1"/>
      <c r="I4" s="1"/>
    </row>
    <row r="5" spans="1:9">
      <c r="A5" s="1">
        <v>2</v>
      </c>
      <c r="B5" s="1" t="s">
        <v>67</v>
      </c>
      <c r="C5" s="1">
        <v>22328883</v>
      </c>
      <c r="D5" s="1"/>
      <c r="E5" s="1"/>
      <c r="F5" s="1"/>
      <c r="G5" s="1"/>
      <c r="H5" s="1"/>
      <c r="I5" s="1"/>
    </row>
    <row r="6" spans="1:9">
      <c r="A6" s="7">
        <v>3</v>
      </c>
      <c r="B6" s="1" t="s">
        <v>68</v>
      </c>
      <c r="C6" s="1">
        <v>434000</v>
      </c>
      <c r="D6" s="1"/>
      <c r="E6" s="1"/>
      <c r="F6" s="1"/>
      <c r="G6" s="1"/>
      <c r="H6" s="1"/>
      <c r="I6" s="1"/>
    </row>
    <row r="7" spans="1:9">
      <c r="A7" s="1">
        <v>4</v>
      </c>
      <c r="B7" s="1" t="s">
        <v>69</v>
      </c>
      <c r="C7" s="1">
        <v>0</v>
      </c>
      <c r="D7" s="1"/>
      <c r="E7" s="1"/>
      <c r="F7" s="1"/>
      <c r="G7" s="1"/>
      <c r="H7" s="1"/>
      <c r="I7" s="1"/>
    </row>
    <row r="8" spans="1:9">
      <c r="A8" s="7">
        <v>5</v>
      </c>
      <c r="B8" s="1" t="s">
        <v>70</v>
      </c>
      <c r="C8" s="1">
        <v>0</v>
      </c>
      <c r="D8" s="1"/>
      <c r="E8" s="1"/>
      <c r="F8" s="1"/>
      <c r="G8" s="1"/>
      <c r="H8" s="1"/>
      <c r="I8" s="1"/>
    </row>
    <row r="9" spans="1:9">
      <c r="A9" s="1">
        <v>6</v>
      </c>
      <c r="B9" s="1" t="s">
        <v>36</v>
      </c>
      <c r="C9" s="1">
        <v>0</v>
      </c>
      <c r="D9" s="1"/>
      <c r="E9" s="1"/>
      <c r="F9" s="1"/>
      <c r="G9" s="1"/>
      <c r="H9" s="1"/>
      <c r="I9" s="1"/>
    </row>
    <row r="10" spans="1:9">
      <c r="A10" s="7">
        <v>7</v>
      </c>
      <c r="B10" s="1" t="s">
        <v>37</v>
      </c>
      <c r="C10" s="1">
        <v>363619</v>
      </c>
      <c r="D10" s="1"/>
      <c r="E10" s="1"/>
      <c r="F10" s="1"/>
      <c r="G10" s="1"/>
      <c r="H10" s="1"/>
      <c r="I10" s="1"/>
    </row>
    <row r="11" spans="1:9">
      <c r="A11" s="1">
        <v>8</v>
      </c>
      <c r="B11" s="1" t="s">
        <v>38</v>
      </c>
      <c r="C11" s="1">
        <v>3652</v>
      </c>
      <c r="D11" s="1"/>
      <c r="E11" s="1"/>
      <c r="F11" s="1"/>
      <c r="G11" s="1"/>
      <c r="H11" s="1"/>
      <c r="I11" s="1"/>
    </row>
    <row r="12" spans="1:9">
      <c r="A12" s="7">
        <v>9</v>
      </c>
      <c r="B12" s="1" t="s">
        <v>39</v>
      </c>
      <c r="C12" s="1">
        <v>20819608</v>
      </c>
      <c r="D12" s="1"/>
      <c r="E12" s="1"/>
      <c r="F12" s="1"/>
      <c r="G12" s="1"/>
      <c r="H12" s="1"/>
      <c r="I12" s="1"/>
    </row>
    <row r="13" spans="1:9">
      <c r="A13" s="1">
        <v>10</v>
      </c>
      <c r="B13" s="1" t="s">
        <v>40</v>
      </c>
      <c r="C13" s="1" t="s">
        <v>47</v>
      </c>
      <c r="D13" s="1" t="s">
        <v>47</v>
      </c>
      <c r="E13" s="1" t="s">
        <v>47</v>
      </c>
      <c r="F13" s="1" t="s">
        <v>47</v>
      </c>
      <c r="G13" s="1" t="s">
        <v>47</v>
      </c>
      <c r="H13" s="1" t="s">
        <v>47</v>
      </c>
      <c r="I13" s="1"/>
    </row>
    <row r="14" spans="1:9">
      <c r="A14" s="7">
        <v>11</v>
      </c>
      <c r="B14" s="1" t="s">
        <v>32</v>
      </c>
      <c r="C14" s="1" t="s">
        <v>47</v>
      </c>
      <c r="D14" s="1" t="s">
        <v>47</v>
      </c>
      <c r="E14" s="1" t="s">
        <v>47</v>
      </c>
      <c r="F14" s="1" t="s">
        <v>47</v>
      </c>
      <c r="G14" s="1" t="s">
        <v>47</v>
      </c>
      <c r="H14" s="1" t="s">
        <v>47</v>
      </c>
      <c r="I14" s="1"/>
    </row>
    <row r="15" spans="1:9">
      <c r="A15" s="1">
        <v>12</v>
      </c>
      <c r="B15" s="1" t="s">
        <v>33</v>
      </c>
      <c r="C15" s="1" t="s">
        <v>47</v>
      </c>
      <c r="D15" s="1" t="s">
        <v>47</v>
      </c>
      <c r="E15" s="1" t="s">
        <v>47</v>
      </c>
      <c r="F15" s="1" t="s">
        <v>47</v>
      </c>
      <c r="G15" s="1" t="s">
        <v>47</v>
      </c>
      <c r="H15" s="1" t="s">
        <v>47</v>
      </c>
      <c r="I15" s="1"/>
    </row>
    <row r="16" spans="1:9">
      <c r="A16" s="7">
        <v>13</v>
      </c>
      <c r="B16" s="1" t="s">
        <v>34</v>
      </c>
      <c r="C16" s="1" t="s">
        <v>47</v>
      </c>
      <c r="D16" s="1" t="s">
        <v>47</v>
      </c>
      <c r="E16" s="1" t="s">
        <v>47</v>
      </c>
      <c r="F16" s="1" t="s">
        <v>47</v>
      </c>
      <c r="G16" s="1" t="s">
        <v>47</v>
      </c>
      <c r="H16" s="1" t="s">
        <v>47</v>
      </c>
      <c r="I16" s="1"/>
    </row>
    <row r="17" spans="1:9">
      <c r="A17" s="1">
        <v>14</v>
      </c>
      <c r="B17" s="1" t="s">
        <v>35</v>
      </c>
      <c r="C17" s="1" t="s">
        <v>47</v>
      </c>
      <c r="D17" s="1" t="s">
        <v>47</v>
      </c>
      <c r="E17" s="1" t="s">
        <v>47</v>
      </c>
      <c r="F17" s="1" t="s">
        <v>47</v>
      </c>
      <c r="G17" s="1" t="s">
        <v>47</v>
      </c>
      <c r="H17" s="1" t="s">
        <v>47</v>
      </c>
      <c r="I17" s="1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informatica2</dc:creator>
  <cp:lastModifiedBy>informatica2</cp:lastModifiedBy>
  <cp:lastPrinted>2026-04-27T11:19:39Z</cp:lastPrinted>
  <dcterms:created xsi:type="dcterms:W3CDTF">2025-10-07T11:07:30Z</dcterms:created>
  <dcterms:modified xsi:type="dcterms:W3CDTF">2026-04-30T09:50:25Z</dcterms:modified>
</cp:coreProperties>
</file>